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 LAVORO\RENDICONTAZIONE\2022\"/>
    </mc:Choice>
  </mc:AlternateContent>
  <xr:revisionPtr revIDLastSave="0" documentId="13_ncr:1_{E8870989-05AE-415C-8DF3-3CABDFD20D42}" xr6:coauthVersionLast="47" xr6:coauthVersionMax="47" xr10:uidLastSave="{00000000-0000-0000-0000-000000000000}"/>
  <bookViews>
    <workbookView xWindow="-120" yWindow="-120" windowWidth="29040" windowHeight="15840" xr2:uid="{DC1031CE-CBBB-4ADE-A2B4-CF57BF19B238}"/>
  </bookViews>
  <sheets>
    <sheet name="Foglio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9384621-5DDD-40FD-9DF1-0DC5DD6C36BF}" name="ATSBG_Estrazione_dati_per_ANAC_v1 - Copia" type="4" refreshedVersion="0" background="1">
    <webPr xml="1" sourceData="1" url="\\srvshare\SettoreGare\SETTORE GARE\02 ONERI PUBBLICITA'\2022\totale anno 2022\ATSBG_Estrazione_dati_per_ANAC_v1 - Copia.xml" htmlTables="1" htmlFormat="all"/>
  </connection>
</connections>
</file>

<file path=xl/sharedStrings.xml><?xml version="1.0" encoding="utf-8"?>
<sst xmlns="http://schemas.openxmlformats.org/spreadsheetml/2006/main" count="208" uniqueCount="171">
  <si>
    <t>0000000000</t>
  </si>
  <si>
    <t>68866145A6</t>
  </si>
  <si>
    <t>6988080A09</t>
  </si>
  <si>
    <t>7751464672</t>
  </si>
  <si>
    <t>7895473E6C</t>
  </si>
  <si>
    <t>7949763FF2</t>
  </si>
  <si>
    <t>8662604EF3</t>
  </si>
  <si>
    <t>873688733C</t>
  </si>
  <si>
    <t>8736933930</t>
  </si>
  <si>
    <t>877576458C</t>
  </si>
  <si>
    <t>8984279D8F</t>
  </si>
  <si>
    <t>9216347225</t>
  </si>
  <si>
    <t>9229946863</t>
  </si>
  <si>
    <t>924863570A</t>
  </si>
  <si>
    <t>9248645F48</t>
  </si>
  <si>
    <t>9248657931</t>
  </si>
  <si>
    <t>Z053657676</t>
  </si>
  <si>
    <t>Z0E35ADB07</t>
  </si>
  <si>
    <t>Z1627A5920</t>
  </si>
  <si>
    <t>Z173632635</t>
  </si>
  <si>
    <t>Z1934132E4</t>
  </si>
  <si>
    <t>Z1A310E773</t>
  </si>
  <si>
    <t>Z2035CF05A</t>
  </si>
  <si>
    <t>Z22242AC58</t>
  </si>
  <si>
    <t>Z242840F72</t>
  </si>
  <si>
    <t>Z28363D07D</t>
  </si>
  <si>
    <t>Z2D35CBDEE</t>
  </si>
  <si>
    <t>Z3735D51BC</t>
  </si>
  <si>
    <t>Z3C36C12DE</t>
  </si>
  <si>
    <t>Z3C36ED7BF</t>
  </si>
  <si>
    <t>Z3D35CE58A</t>
  </si>
  <si>
    <t>Z3F36394FF</t>
  </si>
  <si>
    <t>Z462840ECE</t>
  </si>
  <si>
    <t>Z4A35E7CFF</t>
  </si>
  <si>
    <t>Z4B27A5E96</t>
  </si>
  <si>
    <t>Z4D35AC5C5</t>
  </si>
  <si>
    <t>Z5435EACCB</t>
  </si>
  <si>
    <t>Z6227A5CF1</t>
  </si>
  <si>
    <t>Z6635C7026</t>
  </si>
  <si>
    <t>Z6E3480C54</t>
  </si>
  <si>
    <t>Z6F242AC82</t>
  </si>
  <si>
    <t>Z78319CDE7</t>
  </si>
  <si>
    <t>Z7927A5956</t>
  </si>
  <si>
    <t>Z80368B1CB</t>
  </si>
  <si>
    <t>Z853688EDD</t>
  </si>
  <si>
    <t>Z892F80AC0</t>
  </si>
  <si>
    <t>Z91361A85A</t>
  </si>
  <si>
    <t>Z92360E778</t>
  </si>
  <si>
    <t>Z9435CC41F</t>
  </si>
  <si>
    <t>Z952840F82</t>
  </si>
  <si>
    <t>Z9D363191B</t>
  </si>
  <si>
    <t>ZA427A61FC</t>
  </si>
  <si>
    <t>ZB62498EEB</t>
  </si>
  <si>
    <t>ZB63602B1E</t>
  </si>
  <si>
    <t>ZC13255FF7</t>
  </si>
  <si>
    <t>ZC427A58F6</t>
  </si>
  <si>
    <t>ZC727A58CA</t>
  </si>
  <si>
    <t>ZD2368B449</t>
  </si>
  <si>
    <t>ZD827A5E5A</t>
  </si>
  <si>
    <t>ZDB35CE401</t>
  </si>
  <si>
    <t>ZE335CE52E</t>
  </si>
  <si>
    <t>ZE336636A9</t>
  </si>
  <si>
    <t>ZE63615078</t>
  </si>
  <si>
    <t>ZEA36AF272</t>
  </si>
  <si>
    <t>ZEB3601B02</t>
  </si>
  <si>
    <t>ZF335405D3</t>
  </si>
  <si>
    <t>BOLLI AUTOMEZZI AZIENDALI</t>
  </si>
  <si>
    <t>FOGLI PER OSCURAMENTO VETRI ARE</t>
  </si>
  <si>
    <t>RIFORNIMENTO CARBURANTE</t>
  </si>
  <si>
    <t>PEDAGGIO AUTOSTRADALE AUTO AZIENDALE</t>
  </si>
  <si>
    <t>RIMBORSO PARCHEGGI</t>
  </si>
  <si>
    <t>RIFORNIMENTO AUTO AZIENDALE</t>
  </si>
  <si>
    <t>RIMBORSO DUPLICATO CHIAVI</t>
  </si>
  <si>
    <t>FORNITURA DISPOSITIVI INFORMATICI</t>
  </si>
  <si>
    <t>ACQUISTO ACQUA PER STANDARD ANALITICI</t>
  </si>
  <si>
    <t>RIMBORSO PARCHEGGI AUTO AZIENDALI</t>
  </si>
  <si>
    <t>ACQUISTO STIVALI ANTINFORTUNISTICI</t>
  </si>
  <si>
    <t>Gara consorziata per la fornitura di strumentazione di laboratorio per le ATS di Bergamo, della Montagna e di Brescia Lotto 1</t>
  </si>
  <si>
    <t>Fornitura in locazione operativa di n 1 gas massa per l esecuzione di analisi di droghe da strada, per il Laboratorio di Prevenzione dell ATS di Bergamo lotto 1</t>
  </si>
  <si>
    <t>Fornitura di un applicativo per la gestione delle liste di attesa in RSA, CDI e Cure Intermedie</t>
  </si>
  <si>
    <t>Adesione alla gara aggregata per la fornitura di strumentazioni e consumabili soluzioni e reagenti lotto 20</t>
  </si>
  <si>
    <t>Fornitura di prodotti chimici reattivi,solventi e coloranti lotto 1</t>
  </si>
  <si>
    <t>Relaizzazione di intervento pilota di prevenzione alla ludopatia</t>
  </si>
  <si>
    <t>Fornitura del Modulo Software HUB RL, per l applicativo contabile ERP Web Services e relativo servizio di manutenzione per 12 mesi</t>
  </si>
  <si>
    <t>Fornitura del Modulo Software PagoPA, per l applicativo contabile ERP estensioni delle funzionalit presenti e relativo servizio di manutenzione per 12 mesi</t>
  </si>
  <si>
    <t>Servizio di manutenzione e assistenza tecnica software di gestione degli screening oncologici denominati  Mammografico ,  Colon Retto  e  Colon Lab , per il periodo di 12 mesi</t>
  </si>
  <si>
    <t>Fornitura di libri per il progetto Nati per Leggere</t>
  </si>
  <si>
    <t>Servizio informatico AIDA@PIC per la gestione delle procedure di controllo sulle attivit della Presa In Carico PIC dal 1 05 2021 al 30 04 2022</t>
  </si>
  <si>
    <t>Fornitura di n 30 confezioni di Water LC_MS Ultrachromasolv e di n 30 confezioni di Metanolo LC_MS Ultrachromasolv</t>
  </si>
  <si>
    <t>Fornitura di farmaci PHT DPC ARIA_2021_025 5 ditta MSD Italia srl lotto 118</t>
  </si>
  <si>
    <t>Fornitura di farmaci PHT DPC ARIA_2021_025 5 ditta Neopharmed Gentili srl lotto 107</t>
  </si>
  <si>
    <t>Fornitura di farmaci PHT DPC ARIA_2021_025 5 ditta Neopharmed Gentili srl lotto 116</t>
  </si>
  <si>
    <t>Certificato taratura Accredia Lat</t>
  </si>
  <si>
    <t>Fornitura di materiale vario per il laboratorio di prevenzione</t>
  </si>
  <si>
    <t>Fornitura di prodotti chimici reattivi,solventi e coloranti lotto 5</t>
  </si>
  <si>
    <t>Valutazione tecnico estimativa per presentazione istanza Agenzia Demanio per le sedi di Zogno e Sarnico</t>
  </si>
  <si>
    <t>Fornitura di sacchetti per rifiuti,varie misure</t>
  </si>
  <si>
    <t>Servizio di lavanderia stireria per un periodo di 12 mesi</t>
  </si>
  <si>
    <t>Fornitura di bottiglie sterili per prelievo latte</t>
  </si>
  <si>
    <t>Adesione alla convenzione ARCA_2017_040 smaltimento rifiuti lotto 10</t>
  </si>
  <si>
    <t>Adesione alla gara aggregata per la fornitura di strumentazioni e consumabili soluzioni e reagenti lotto 15</t>
  </si>
  <si>
    <t>Fornitura di consumabili per laboratorio n 1 conf da 6 pz di Vial plate, for 54x2 ml vials, 6 pk For G1367A7B7C7D7E, G2258A, G4226A codice articolo G2255 68700 e n 2 conf da 1 pz di InfinityLab Poroshell 120 EC C18, 2,1 x 100 mm, 2,7 um</t>
  </si>
  <si>
    <t>Servizio di intervento tecnico su frigoriferi c o vari distretti ATS Bergamo</t>
  </si>
  <si>
    <t>Fornitura di Norme UNI</t>
  </si>
  <si>
    <t>Servizio urgente di manutenzione straordinaria apparecchio Ergovision</t>
  </si>
  <si>
    <t>Fornitura di miscele VOC lotto di produzione A e lotto di produzione B</t>
  </si>
  <si>
    <t>fornitura di microbank, puntali sterili e tamponi sterili</t>
  </si>
  <si>
    <t>Fornitura di farmaci Veterinari</t>
  </si>
  <si>
    <t>Adesione alla gara aggregata per la fornitura di strumentazioni e consumabili soluzioni e reagenti lotto 11</t>
  </si>
  <si>
    <t>Fornitura di n 8 borse in nylon cordura nere con fondo rigido con maniglie e tracolla</t>
  </si>
  <si>
    <t>Fornitura di prodotti chimici reattivi,solventi e coloranti lotto 20</t>
  </si>
  <si>
    <t>Fornitura urgente di n 40 dispenser boccioni di acqua minerale naturale per l anno 2022</t>
  </si>
  <si>
    <t>Fornitura di n 150 pettorine alta visibilit con chiusure in velcro colore arancio e scritta nera</t>
  </si>
  <si>
    <t>Fornitura di prodotti chimici reattivi,solventi e coloranti lotto 13</t>
  </si>
  <si>
    <t>Fornitura di n 120 elmetti di protezione con sottogola a norma UNI EN 397</t>
  </si>
  <si>
    <t>Fornitura si sacchetti per rifiuti, varie misure</t>
  </si>
  <si>
    <t>Adesione alla convenzione ARCA_2017_040 smaltimento rifiuti lotto 4</t>
  </si>
  <si>
    <t>Fornitura del Modulo Software Strutture residenziali e semi residenziali per la Salute Mentale estensione delle funzionalit presenti per l Applicativo Point Ciditech e relativo servizio di manutenzione per il periodo di 12 mesi</t>
  </si>
  <si>
    <t>Fornitura di prodotti chimici reattivi,solventi e coloranti lotto 7</t>
  </si>
  <si>
    <t>Fornitura di n 3 confezioni di standards ammonio da 1000 mg l, in acqua, per cromatografia ionica, certificato NIST</t>
  </si>
  <si>
    <t>Fornitura di farmaci PHT DPC ARIA_2021_025 5 ditta Neopharmed Gentili srl lotto 110</t>
  </si>
  <si>
    <t>Soluz disinfettante ARCA_2017_078 lotto 69</t>
  </si>
  <si>
    <t>Servizio di Configurazione DNS, NTP e flusso PRI ISDN su sistema AVAYA</t>
  </si>
  <si>
    <t>Fornitura di N 1 confezione Codice BSN EUM00C02 contenente N 1 Colonna Analitica CND W0201050285, N 1 Confezione Codice BSN EUM02042 RDM 2137749 R contenente Calibratori 6 livelli CND W010105039 La confezione contiene 3 kit di controllo, ogni</t>
  </si>
  <si>
    <t>Fornitura di Ridascreen Gliadin</t>
  </si>
  <si>
    <t>Adesione alla gara aggregata per la fornitura di strumentazioni e consumabili soluzioni e reagenti lotto 17</t>
  </si>
  <si>
    <t>Fornitura di n 1 lettino uso medico pieghevole e con custodia</t>
  </si>
  <si>
    <t>Servizio di pubblicazione necrologio su l Eco di Bergamo</t>
  </si>
  <si>
    <t>Fornitura di prodotti chimici reattivi,solventi e coloranti lotto 9</t>
  </si>
  <si>
    <t>RDO Sintel n 100173406 Servizio di ritiro, trasporto, deposito preliminare e smaltimento rifuti pericolosi e non esclusi dalla convenzione ARCA e fornitura di contenitori</t>
  </si>
  <si>
    <t>Fornitura di n 1 termometro digitale HI 935005 marca Hanna e di n 1 sonda HI766C1 Hanna</t>
  </si>
  <si>
    <t>ACQUISTO DI N 1 CERTIFICATO ssl dv wild card</t>
  </si>
  <si>
    <t>Fornitura di prodotti chimici reattivi,solventi e coloranti lotto 4</t>
  </si>
  <si>
    <t>Fornitura di prodotti chimici reattivi,solventi e coloranti lotto 2</t>
  </si>
  <si>
    <t>fornitura di materiale vario per eintegro cassette primo soccorso</t>
  </si>
  <si>
    <t>Fornitura di prodotti chimici reattivi,solventi e coloranti lotto 19</t>
  </si>
  <si>
    <t>Fornitura di scatole porta provette</t>
  </si>
  <si>
    <t>Fornitura di batterie per lettori microchip AEG ARE H5</t>
  </si>
  <si>
    <t>Adesione alla convenzione regionale ARIA_2017_099 lotto n 15, per la fornitura di n 1 Frigorifero 700 Lt porta cieca</t>
  </si>
  <si>
    <t>Fornitura di spugnette sterili confezionate singolarmente</t>
  </si>
  <si>
    <t>Fornitura di n 100 t shirt nere con logo e scritta a due colori</t>
  </si>
  <si>
    <t>III adesione alla convenzione per il servizio stampa ARCA_2018_100 Stampa Sud</t>
  </si>
  <si>
    <t>0022-03-31</t>
  </si>
  <si>
    <t>0022-05-31</t>
  </si>
  <si>
    <t>0</t>
  </si>
  <si>
    <t>80</t>
  </si>
  <si>
    <t>7300</t>
  </si>
  <si>
    <t>1716</t>
  </si>
  <si>
    <t>900</t>
  </si>
  <si>
    <t>152</t>
  </si>
  <si>
    <t>2282</t>
  </si>
  <si>
    <t>408</t>
  </si>
  <si>
    <t>168</t>
  </si>
  <si>
    <t>3134</t>
  </si>
  <si>
    <t>504</t>
  </si>
  <si>
    <t>2380</t>
  </si>
  <si>
    <t>4300</t>
  </si>
  <si>
    <t>1809</t>
  </si>
  <si>
    <t>173</t>
  </si>
  <si>
    <t>330</t>
  </si>
  <si>
    <t>600</t>
  </si>
  <si>
    <t>436</t>
  </si>
  <si>
    <t>420</t>
  </si>
  <si>
    <t>Codice Identificativo gara</t>
  </si>
  <si>
    <t>Oggetto</t>
  </si>
  <si>
    <t>Importo affidamento</t>
  </si>
  <si>
    <t>Data inizio</t>
  </si>
  <si>
    <t>Data termine</t>
  </si>
  <si>
    <t>Somme liquidate</t>
  </si>
  <si>
    <t>Scostamento</t>
  </si>
  <si>
    <t>RENDICONTAZIONE CONTRATTI CONCLUSI II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</si>
</sst>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8" fontId="0" fillId="0" borderId="0" xfId="0" applyNumberFormat="1" applyAlignment="1">
      <alignment horizontal="right"/>
    </xf>
    <xf numFmtId="0" fontId="0" fillId="0" borderId="1" xfId="0" applyBorder="1" applyAlignment="1">
      <alignment wrapText="1"/>
    </xf>
    <xf numFmtId="8" fontId="0" fillId="0" borderId="1" xfId="0" applyNumberFormat="1" applyBorder="1"/>
    <xf numFmtId="8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8" fontId="0" fillId="0" borderId="1" xfId="0" applyNumberFormat="1" applyBorder="1" applyAlignment="1">
      <alignment horizontal="right" wrapText="1"/>
    </xf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wrapText="1"/>
    </xf>
    <xf numFmtId="8" fontId="0" fillId="0" borderId="1" xfId="0" applyNumberFormat="1" applyFont="1" applyFill="1" applyBorder="1"/>
    <xf numFmtId="14" fontId="0" fillId="0" borderId="1" xfId="0" applyNumberFormat="1" applyFont="1" applyFill="1" applyBorder="1"/>
    <xf numFmtId="8" fontId="0" fillId="0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legge190_1_0'">
  <Schema ID="Schema1">
    <xsd:schema xmlns:xsd="http://www.w3.org/2001/XMLSchema" xmlns="">
      <xsd:element nillable="true" name="metadata">
        <xsd:complexType>
          <xsd:sequence minOccurs="0">
            <xsd:element minOccurs="0" nillable="true" type="xsd:string" name="titolo" form="unqualified"/>
            <xsd:element minOccurs="0" nillable="true" type="xsd:string" name="abstract" form="unqualified"/>
            <xsd:element minOccurs="0" nillable="true" type="xsd:date" name="dataPubblicazioneDataset" form="unqualified"/>
            <xsd:element minOccurs="0" nillable="true" type="xsd:string" name="entePubblicatore" form="unqualified"/>
            <xsd:element minOccurs="0" nillable="true" type="xsd:date" name="dataUltimoAggiornamentoDataset" form="unqualified"/>
            <xsd:element minOccurs="0" nillable="true" type="xsd:integer" name="annoRiferimento" form="unqualified"/>
            <xsd:element minOccurs="0" nillable="true" type="xsd:anyURI" name="urlFile" form="unqualified"/>
            <xsd:element minOccurs="0" nillable="true" type="xsd:string" name="licenza" form="unqualified"/>
          </xsd:sequence>
        </xsd:complexType>
      </xsd:element>
      <xsd:element nillable="true" name="data">
        <xsd:complexType>
          <xsd:sequence minOccurs="0">
            <xsd:element minOccurs="0" maxOccurs="unbounded" nillable="true" name="lotto" form="unqualified">
              <xsd:complexType>
                <xsd:sequence minOccurs="0">
                  <xsd:element minOccurs="0" nillable="true" type="xsd:string" name="cig" form="unqualified"/>
                  <xsd:element minOccurs="0" nillable="true" name="strutturaProponente" form="unqualified">
                    <xsd:complexType>
                      <xsd:sequence minOccurs="0">
                        <xsd:element minOccurs="0" nillable="true" type="xsd:integer" name="codiceFiscaleProp" form="unqualified"/>
                        <xsd:element minOccurs="0" nillable="true" type="xsd:string" name="denominazione" form="unqualified"/>
                      </xsd:sequence>
                    </xsd:complexType>
                  </xsd:element>
                  <xsd:element minOccurs="0" nillable="true" type="xsd:string" name="oggetto" form="unqualified"/>
                  <xsd:element minOccurs="0" nillable="true" type="xsd:string" name="sceltaContraente" form="unqualified"/>
                  <xsd:element minOccurs="0" nillable="true" name="partecipanti" form="unqualified">
                    <xsd:complexType>
                      <xsd:sequence minOccurs="0" maxOccurs="unbounded">
                        <xsd:element minOccurs="0" maxOccurs="unbounded" nillable="true" name="partecipante" form="unqualified">
                          <xsd:complexType>
                            <xsd:all>
                              <xsd:element minOccurs="0" nillable="true" type="xsd:string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  <xsd:element minOccurs="0" nillable="true" name="raggruppamento" form="unqualified">
                          <xsd:complexType>
                            <xsd:sequence minOccurs="0">
                              <xsd:element minOccurs="0" maxOccurs="unbounded" nillable="true" name="membro" form="unqualified">
                                <xsd:complexType>
                                  <xsd:sequence minOccurs="0">
                                    <xsd:element minOccurs="0" nillable="true" type="xsd:string" name="codiceFiscale" form="unqualified"/>
                                    <xsd:element minOccurs="0" nillable="true" type="xsd:string" name="ragioneSociale" form="unqualified"/>
                                    <xsd:element minOccurs="0" nillable="true" type="xsd:string" name="ruolo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aggiudicatari" form="unqualified">
                    <xsd:complexType>
                      <xsd:sequence minOccurs="0" maxOccurs="unbounded">
                        <xsd:element minOccurs="0" maxOccurs="unbounded" nillable="true" name="aggiudicatario" form="unqualified">
                          <xsd:complexType>
                            <xsd:all>
                              <xsd:element minOccurs="0" nillable="true" type="xsd:string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  <xsd:element minOccurs="0" nillable="true" name="aggiudicatarioRaggruppamento" form="unqualified">
                          <xsd:complexType>
                            <xsd:sequence minOccurs="0">
                              <xsd:element minOccurs="0" maxOccurs="unbounded" nillable="true" name="membro" form="unqualified">
                                <xsd:complexType>
                                  <xsd:sequence minOccurs="0">
                                    <xsd:element minOccurs="0" nillable="true" type="xsd:string" name="codiceFiscale" form="unqualified"/>
                                    <xsd:element minOccurs="0" nillable="true" type="xsd:string" name="ragioneSociale" form="unqualified"/>
                                    <xsd:element minOccurs="0" nillable="true" type="xsd:string" name="ruolo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double" name="importoAggiudicazione" form="unqualified"/>
                  <xsd:element minOccurs="0" nillable="true" name="tempiCompletamento" form="unqualified">
                    <xsd:complexType>
                      <xsd:sequence minOccurs="0">
                        <xsd:element minOccurs="0" nillable="true" type="xsd:date" name="dataInizio" form="unqualified"/>
                        <xsd:element minOccurs="0" nillable="true" type="xsd:date" name="dataUltimazione" form="unqualified"/>
                      </xsd:sequence>
                    </xsd:complexType>
                  </xsd:element>
                  <xsd:element minOccurs="0" nillable="true" type="xsd:string" name="importoSommeLiquidate" form="unqualified"/>
                </xsd:sequence>
              </xsd:complexType>
            </xsd:element>
          </xsd:sequence>
        </xsd:complexType>
      </xsd:element>
    </xsd:schema>
  </Schema>
  <Schema ID="Schema2" SchemaRef="Schema1" Namespace="legge190_1_0">
    <xsd:schema xmlns:xsd="http://www.w3.org/2001/XMLSchema" xmlns:ns0="legge190_1_0" xmlns="" targetNamespace="legge190_1_0">
      <xsd:import/>
      <xsd:element nillable="true" name="pubblicazione">
        <xsd:complexType>
          <xsd:sequence minOccurs="0">
            <xsd:element minOccurs="0" ref="metadata"/>
            <xsd:element minOccurs="0" ref="data"/>
          </xsd:sequence>
        </xsd:complexType>
      </xsd:element>
    </xsd:schema>
  </Schema>
  <Map ID="1" Name="pubblicazione_mapping" RootElement="pubblicazione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E872-0918-4DA3-B134-C3E09A056CFB}">
  <dimension ref="A1:G87"/>
  <sheetViews>
    <sheetView tabSelected="1" workbookViewId="0">
      <selection activeCell="B6" sqref="B6"/>
    </sheetView>
  </sheetViews>
  <sheetFormatPr defaultColWidth="13.7109375" defaultRowHeight="15" x14ac:dyDescent="0.25"/>
  <cols>
    <col min="1" max="1" width="17.7109375" customWidth="1"/>
    <col min="2" max="2" width="24.85546875" style="3" customWidth="1"/>
    <col min="3" max="3" width="13.7109375" style="2"/>
    <col min="4" max="5" width="13.7109375" style="1"/>
    <col min="6" max="6" width="13.7109375" style="4"/>
  </cols>
  <sheetData>
    <row r="1" spans="1:7" x14ac:dyDescent="0.25">
      <c r="A1" s="15" t="s">
        <v>170</v>
      </c>
      <c r="B1" s="16"/>
      <c r="C1" s="16"/>
      <c r="D1" s="16"/>
      <c r="E1" s="16"/>
      <c r="F1" s="16"/>
      <c r="G1" s="17"/>
    </row>
    <row r="2" spans="1:7" s="3" customFormat="1" ht="45" x14ac:dyDescent="0.25">
      <c r="A2" s="5" t="s">
        <v>163</v>
      </c>
      <c r="B2" s="5" t="s">
        <v>164</v>
      </c>
      <c r="C2" s="7" t="s">
        <v>165</v>
      </c>
      <c r="D2" s="8" t="s">
        <v>166</v>
      </c>
      <c r="E2" s="8" t="s">
        <v>167</v>
      </c>
      <c r="F2" s="9" t="s">
        <v>168</v>
      </c>
      <c r="G2" s="5" t="s">
        <v>169</v>
      </c>
    </row>
    <row r="3" spans="1:7" ht="30" x14ac:dyDescent="0.25">
      <c r="A3" s="10" t="s">
        <v>0</v>
      </c>
      <c r="B3" s="11" t="s">
        <v>66</v>
      </c>
      <c r="C3" s="12">
        <v>289.61</v>
      </c>
      <c r="D3" s="13">
        <v>44665</v>
      </c>
      <c r="E3" s="13">
        <v>44681</v>
      </c>
      <c r="F3" s="14">
        <v>289.61</v>
      </c>
      <c r="G3" s="6">
        <f>C3-F3</f>
        <v>0</v>
      </c>
    </row>
    <row r="4" spans="1:7" ht="30" x14ac:dyDescent="0.25">
      <c r="A4" s="10" t="s">
        <v>0</v>
      </c>
      <c r="B4" s="11" t="s">
        <v>67</v>
      </c>
      <c r="C4" s="12">
        <v>5.95</v>
      </c>
      <c r="D4" s="13">
        <v>44670</v>
      </c>
      <c r="E4" s="13">
        <v>44681</v>
      </c>
      <c r="F4" s="14">
        <v>5.95</v>
      </c>
      <c r="G4" s="6">
        <f t="shared" ref="G4:G41" si="0">C4-F4</f>
        <v>0</v>
      </c>
    </row>
    <row r="5" spans="1:7" ht="30" x14ac:dyDescent="0.25">
      <c r="A5" s="10" t="s">
        <v>0</v>
      </c>
      <c r="B5" s="11" t="s">
        <v>68</v>
      </c>
      <c r="C5" s="12">
        <v>45</v>
      </c>
      <c r="D5" s="13">
        <v>44670</v>
      </c>
      <c r="E5" s="13">
        <v>44681</v>
      </c>
      <c r="F5" s="14">
        <v>45</v>
      </c>
      <c r="G5" s="6">
        <f t="shared" si="0"/>
        <v>0</v>
      </c>
    </row>
    <row r="6" spans="1:7" ht="45" x14ac:dyDescent="0.25">
      <c r="A6" s="10" t="s">
        <v>0</v>
      </c>
      <c r="B6" s="11" t="s">
        <v>69</v>
      </c>
      <c r="C6" s="12">
        <v>8.1999999999999993</v>
      </c>
      <c r="D6" s="13">
        <v>44673</v>
      </c>
      <c r="E6" s="13">
        <v>44681</v>
      </c>
      <c r="F6" s="14">
        <v>8.1999999999999993</v>
      </c>
      <c r="G6" s="6">
        <f t="shared" si="0"/>
        <v>0</v>
      </c>
    </row>
    <row r="7" spans="1:7" ht="45" x14ac:dyDescent="0.25">
      <c r="A7" s="10" t="s">
        <v>0</v>
      </c>
      <c r="B7" s="11" t="s">
        <v>69</v>
      </c>
      <c r="C7" s="12">
        <v>13.2</v>
      </c>
      <c r="D7" s="13">
        <v>44673</v>
      </c>
      <c r="E7" s="13">
        <v>44681</v>
      </c>
      <c r="F7" s="14">
        <v>12.2</v>
      </c>
      <c r="G7" s="6">
        <f t="shared" si="0"/>
        <v>1</v>
      </c>
    </row>
    <row r="8" spans="1:7" x14ac:dyDescent="0.25">
      <c r="A8" s="10" t="s">
        <v>0</v>
      </c>
      <c r="B8" s="11" t="s">
        <v>70</v>
      </c>
      <c r="C8" s="12">
        <v>35</v>
      </c>
      <c r="D8" s="13">
        <v>44678</v>
      </c>
      <c r="E8" s="13">
        <v>44681</v>
      </c>
      <c r="F8" s="14">
        <v>35</v>
      </c>
      <c r="G8" s="6">
        <f t="shared" si="0"/>
        <v>0</v>
      </c>
    </row>
    <row r="9" spans="1:7" ht="30" x14ac:dyDescent="0.25">
      <c r="A9" s="10" t="s">
        <v>0</v>
      </c>
      <c r="B9" s="11" t="s">
        <v>71</v>
      </c>
      <c r="C9" s="12">
        <v>55.04</v>
      </c>
      <c r="D9" s="13">
        <v>44684</v>
      </c>
      <c r="E9" s="13">
        <v>44712</v>
      </c>
      <c r="F9" s="14">
        <v>55.04</v>
      </c>
      <c r="G9" s="6">
        <f t="shared" si="0"/>
        <v>0</v>
      </c>
    </row>
    <row r="10" spans="1:7" ht="45" x14ac:dyDescent="0.25">
      <c r="A10" s="10" t="s">
        <v>0</v>
      </c>
      <c r="B10" s="11" t="s">
        <v>69</v>
      </c>
      <c r="C10" s="12">
        <v>4.4000000000000004</v>
      </c>
      <c r="D10" s="13">
        <v>44684</v>
      </c>
      <c r="E10" s="13">
        <v>44712</v>
      </c>
      <c r="F10" s="14">
        <v>4.4000000000000004</v>
      </c>
      <c r="G10" s="6">
        <f t="shared" si="0"/>
        <v>0</v>
      </c>
    </row>
    <row r="11" spans="1:7" ht="30" x14ac:dyDescent="0.25">
      <c r="A11" s="10" t="s">
        <v>0</v>
      </c>
      <c r="B11" s="11" t="s">
        <v>72</v>
      </c>
      <c r="C11" s="12">
        <v>20</v>
      </c>
      <c r="D11" s="13">
        <v>44684</v>
      </c>
      <c r="E11" s="13">
        <v>44712</v>
      </c>
      <c r="F11" s="14">
        <v>20</v>
      </c>
      <c r="G11" s="6">
        <f t="shared" si="0"/>
        <v>0</v>
      </c>
    </row>
    <row r="12" spans="1:7" ht="45" x14ac:dyDescent="0.25">
      <c r="A12" s="10" t="s">
        <v>0</v>
      </c>
      <c r="B12" s="11" t="s">
        <v>69</v>
      </c>
      <c r="C12" s="12">
        <v>8.1999999999999993</v>
      </c>
      <c r="D12" s="13">
        <v>44684</v>
      </c>
      <c r="E12" s="13">
        <v>44712</v>
      </c>
      <c r="F12" s="14">
        <v>8.1999999999999993</v>
      </c>
      <c r="G12" s="6">
        <f t="shared" si="0"/>
        <v>0</v>
      </c>
    </row>
    <row r="13" spans="1:7" ht="30" x14ac:dyDescent="0.25">
      <c r="A13" s="10" t="s">
        <v>0</v>
      </c>
      <c r="B13" s="11" t="s">
        <v>66</v>
      </c>
      <c r="C13" s="12">
        <v>1331.48</v>
      </c>
      <c r="D13" s="13">
        <v>44700</v>
      </c>
      <c r="E13" s="13">
        <v>44712</v>
      </c>
      <c r="F13" s="14">
        <v>1331.48</v>
      </c>
      <c r="G13" s="6">
        <f t="shared" si="0"/>
        <v>0</v>
      </c>
    </row>
    <row r="14" spans="1:7" ht="30" x14ac:dyDescent="0.25">
      <c r="A14" s="10" t="s">
        <v>0</v>
      </c>
      <c r="B14" s="11" t="s">
        <v>72</v>
      </c>
      <c r="C14" s="12">
        <v>2.2000000000000002</v>
      </c>
      <c r="D14" s="13">
        <v>44705</v>
      </c>
      <c r="E14" s="13">
        <v>44712</v>
      </c>
      <c r="F14" s="14">
        <v>2.2000000000000002</v>
      </c>
      <c r="G14" s="6">
        <f t="shared" si="0"/>
        <v>0</v>
      </c>
    </row>
    <row r="15" spans="1:7" ht="30" x14ac:dyDescent="0.25">
      <c r="A15" s="10" t="s">
        <v>0</v>
      </c>
      <c r="B15" s="11" t="s">
        <v>73</v>
      </c>
      <c r="C15" s="12">
        <v>24.99</v>
      </c>
      <c r="D15" s="13">
        <v>44705</v>
      </c>
      <c r="E15" s="13">
        <v>44712</v>
      </c>
      <c r="F15" s="14">
        <v>24.99</v>
      </c>
      <c r="G15" s="6">
        <f t="shared" si="0"/>
        <v>0</v>
      </c>
    </row>
    <row r="16" spans="1:7" ht="30" x14ac:dyDescent="0.25">
      <c r="A16" s="10" t="s">
        <v>0</v>
      </c>
      <c r="B16" s="11" t="s">
        <v>72</v>
      </c>
      <c r="C16" s="12">
        <v>8</v>
      </c>
      <c r="D16" s="13">
        <v>44725</v>
      </c>
      <c r="E16" s="13">
        <v>44742</v>
      </c>
      <c r="F16" s="14">
        <v>8</v>
      </c>
      <c r="G16" s="6">
        <f t="shared" si="0"/>
        <v>0</v>
      </c>
    </row>
    <row r="17" spans="1:7" ht="30" x14ac:dyDescent="0.25">
      <c r="A17" s="10" t="s">
        <v>0</v>
      </c>
      <c r="B17" s="11" t="s">
        <v>74</v>
      </c>
      <c r="C17" s="12">
        <v>43</v>
      </c>
      <c r="D17" s="13">
        <v>44725</v>
      </c>
      <c r="E17" s="13">
        <v>44742</v>
      </c>
      <c r="F17" s="14">
        <v>43</v>
      </c>
      <c r="G17" s="6">
        <f t="shared" si="0"/>
        <v>0</v>
      </c>
    </row>
    <row r="18" spans="1:7" ht="30" x14ac:dyDescent="0.25">
      <c r="A18" s="10" t="s">
        <v>0</v>
      </c>
      <c r="B18" s="11" t="s">
        <v>66</v>
      </c>
      <c r="C18" s="12">
        <v>1057.17</v>
      </c>
      <c r="D18" s="13">
        <v>44728</v>
      </c>
      <c r="E18" s="13">
        <v>44742</v>
      </c>
      <c r="F18" s="14">
        <v>1057.1300000000001</v>
      </c>
      <c r="G18" s="6">
        <f t="shared" si="0"/>
        <v>3.999999999996362E-2</v>
      </c>
    </row>
    <row r="19" spans="1:7" ht="30" x14ac:dyDescent="0.25">
      <c r="A19" s="10" t="s">
        <v>0</v>
      </c>
      <c r="B19" s="11" t="s">
        <v>75</v>
      </c>
      <c r="C19" s="12">
        <v>27.5</v>
      </c>
      <c r="D19" s="13">
        <v>44728</v>
      </c>
      <c r="E19" s="13">
        <v>44742</v>
      </c>
      <c r="F19" s="14">
        <v>27.5</v>
      </c>
      <c r="G19" s="6">
        <f t="shared" si="0"/>
        <v>0</v>
      </c>
    </row>
    <row r="20" spans="1:7" ht="30" x14ac:dyDescent="0.25">
      <c r="A20" s="10" t="s">
        <v>0</v>
      </c>
      <c r="B20" s="11" t="s">
        <v>72</v>
      </c>
      <c r="C20" s="12">
        <v>6.8</v>
      </c>
      <c r="D20" s="13">
        <v>44732</v>
      </c>
      <c r="E20" s="13">
        <v>44742</v>
      </c>
      <c r="F20" s="14">
        <v>6.8</v>
      </c>
      <c r="G20" s="6">
        <f t="shared" si="0"/>
        <v>0</v>
      </c>
    </row>
    <row r="21" spans="1:7" ht="30" x14ac:dyDescent="0.25">
      <c r="A21" s="10" t="s">
        <v>0</v>
      </c>
      <c r="B21" s="11" t="s">
        <v>71</v>
      </c>
      <c r="C21" s="12">
        <v>59</v>
      </c>
      <c r="D21" s="13">
        <v>44739</v>
      </c>
      <c r="E21" s="13">
        <v>44742</v>
      </c>
      <c r="F21" s="14">
        <v>59</v>
      </c>
      <c r="G21" s="6">
        <f t="shared" si="0"/>
        <v>0</v>
      </c>
    </row>
    <row r="22" spans="1:7" ht="30" x14ac:dyDescent="0.25">
      <c r="A22" s="10" t="s">
        <v>0</v>
      </c>
      <c r="B22" s="11" t="s">
        <v>76</v>
      </c>
      <c r="C22" s="12">
        <v>84.18</v>
      </c>
      <c r="D22" s="13">
        <v>44742</v>
      </c>
      <c r="E22" s="13">
        <v>44742</v>
      </c>
      <c r="F22" s="14">
        <v>84.18</v>
      </c>
      <c r="G22" s="6">
        <f t="shared" si="0"/>
        <v>0</v>
      </c>
    </row>
    <row r="23" spans="1:7" ht="90" x14ac:dyDescent="0.25">
      <c r="A23" s="10" t="s">
        <v>1</v>
      </c>
      <c r="B23" s="11" t="s">
        <v>77</v>
      </c>
      <c r="C23" s="12">
        <v>168480</v>
      </c>
      <c r="D23" s="13">
        <v>42856</v>
      </c>
      <c r="E23" s="13">
        <v>44681</v>
      </c>
      <c r="F23" s="14">
        <v>5231.99</v>
      </c>
      <c r="G23" s="6">
        <f t="shared" si="0"/>
        <v>163248.01</v>
      </c>
    </row>
    <row r="24" spans="1:7" ht="105" x14ac:dyDescent="0.25">
      <c r="A24" s="10" t="s">
        <v>2</v>
      </c>
      <c r="B24" s="11" t="s">
        <v>78</v>
      </c>
      <c r="C24" s="12">
        <v>168480</v>
      </c>
      <c r="D24" s="13">
        <v>42856</v>
      </c>
      <c r="E24" s="13">
        <v>44681</v>
      </c>
      <c r="F24" s="14">
        <v>163166.12</v>
      </c>
      <c r="G24" s="6">
        <f t="shared" si="0"/>
        <v>5313.8800000000047</v>
      </c>
    </row>
    <row r="25" spans="1:7" ht="60" x14ac:dyDescent="0.25">
      <c r="A25" s="10" t="s">
        <v>3</v>
      </c>
      <c r="B25" s="11" t="s">
        <v>79</v>
      </c>
      <c r="C25" s="12">
        <v>17600</v>
      </c>
      <c r="D25" s="13">
        <v>43586</v>
      </c>
      <c r="E25" s="13">
        <v>44681</v>
      </c>
      <c r="F25" s="14">
        <v>17600</v>
      </c>
      <c r="G25" s="6">
        <f t="shared" si="0"/>
        <v>0</v>
      </c>
    </row>
    <row r="26" spans="1:7" ht="75" x14ac:dyDescent="0.25">
      <c r="A26" s="10" t="s">
        <v>4</v>
      </c>
      <c r="B26" s="11" t="s">
        <v>80</v>
      </c>
      <c r="C26" s="12">
        <v>123232.2</v>
      </c>
      <c r="D26" s="13">
        <v>43571</v>
      </c>
      <c r="E26" s="13">
        <v>44666</v>
      </c>
      <c r="F26" s="14">
        <v>22755.96</v>
      </c>
      <c r="G26" s="6">
        <f t="shared" si="0"/>
        <v>100476.23999999999</v>
      </c>
    </row>
    <row r="27" spans="1:7" ht="45" x14ac:dyDescent="0.25">
      <c r="A27" s="10" t="s">
        <v>5</v>
      </c>
      <c r="B27" s="11" t="s">
        <v>81</v>
      </c>
      <c r="C27" s="12">
        <v>47941.35</v>
      </c>
      <c r="D27" s="13">
        <v>43571</v>
      </c>
      <c r="E27" s="13">
        <v>44666</v>
      </c>
      <c r="F27" s="14">
        <v>14155.66</v>
      </c>
      <c r="G27" s="6">
        <f t="shared" si="0"/>
        <v>33785.69</v>
      </c>
    </row>
    <row r="28" spans="1:7" ht="60" x14ac:dyDescent="0.25">
      <c r="A28" s="10" t="s">
        <v>6</v>
      </c>
      <c r="B28" s="11" t="s">
        <v>82</v>
      </c>
      <c r="C28" s="12">
        <v>10650</v>
      </c>
      <c r="D28" s="13">
        <v>44302</v>
      </c>
      <c r="E28" s="13">
        <v>44666</v>
      </c>
      <c r="F28" s="14">
        <v>10650</v>
      </c>
      <c r="G28" s="6">
        <f t="shared" si="0"/>
        <v>0</v>
      </c>
    </row>
    <row r="29" spans="1:7" ht="90" x14ac:dyDescent="0.25">
      <c r="A29" s="10" t="s">
        <v>7</v>
      </c>
      <c r="B29" s="11" t="s">
        <v>83</v>
      </c>
      <c r="C29" s="12">
        <v>9100</v>
      </c>
      <c r="D29" s="13">
        <v>44378</v>
      </c>
      <c r="E29" s="13">
        <v>44742</v>
      </c>
      <c r="F29" s="14">
        <v>9100</v>
      </c>
      <c r="G29" s="6">
        <f t="shared" si="0"/>
        <v>0</v>
      </c>
    </row>
    <row r="30" spans="1:7" ht="105" x14ac:dyDescent="0.25">
      <c r="A30" s="10" t="s">
        <v>8</v>
      </c>
      <c r="B30" s="11" t="s">
        <v>84</v>
      </c>
      <c r="C30" s="12">
        <v>11600</v>
      </c>
      <c r="D30" s="13">
        <v>44378</v>
      </c>
      <c r="E30" s="13">
        <v>44742</v>
      </c>
      <c r="F30" s="14">
        <v>11600</v>
      </c>
      <c r="G30" s="6">
        <f t="shared" si="0"/>
        <v>0</v>
      </c>
    </row>
    <row r="31" spans="1:7" ht="120" x14ac:dyDescent="0.25">
      <c r="A31" s="10" t="s">
        <v>9</v>
      </c>
      <c r="B31" s="11" t="s">
        <v>85</v>
      </c>
      <c r="C31" s="12">
        <v>27536.400000000001</v>
      </c>
      <c r="D31" s="13">
        <v>44378</v>
      </c>
      <c r="E31" s="13">
        <v>44742</v>
      </c>
      <c r="F31" s="14">
        <v>27536.400000000001</v>
      </c>
      <c r="G31" s="6">
        <f t="shared" si="0"/>
        <v>0</v>
      </c>
    </row>
    <row r="32" spans="1:7" ht="90" x14ac:dyDescent="0.25">
      <c r="A32" s="10" t="s">
        <v>10</v>
      </c>
      <c r="B32" s="11" t="s">
        <v>87</v>
      </c>
      <c r="C32" s="12">
        <v>7300</v>
      </c>
      <c r="D32" s="13">
        <v>44317</v>
      </c>
      <c r="E32" s="13">
        <v>44681</v>
      </c>
      <c r="F32" s="14" t="s">
        <v>146</v>
      </c>
      <c r="G32" s="6">
        <f t="shared" si="0"/>
        <v>0</v>
      </c>
    </row>
    <row r="33" spans="1:7" ht="75" x14ac:dyDescent="0.25">
      <c r="A33" s="10" t="s">
        <v>11</v>
      </c>
      <c r="B33" s="11" t="s">
        <v>88</v>
      </c>
      <c r="C33" s="12">
        <v>3432</v>
      </c>
      <c r="D33" s="13">
        <v>44684</v>
      </c>
      <c r="E33" s="13">
        <v>44742</v>
      </c>
      <c r="F33" s="14" t="s">
        <v>147</v>
      </c>
      <c r="G33" s="6">
        <f t="shared" si="0"/>
        <v>1716</v>
      </c>
    </row>
    <row r="34" spans="1:7" ht="30" x14ac:dyDescent="0.25">
      <c r="A34" s="10" t="s">
        <v>12</v>
      </c>
      <c r="B34" s="11" t="s">
        <v>86</v>
      </c>
      <c r="C34" s="12">
        <v>6906.1</v>
      </c>
      <c r="D34" s="13">
        <v>44713</v>
      </c>
      <c r="E34" s="13">
        <v>44742</v>
      </c>
      <c r="F34" s="14">
        <v>6906.1</v>
      </c>
      <c r="G34" s="6">
        <f t="shared" si="0"/>
        <v>0</v>
      </c>
    </row>
    <row r="35" spans="1:7" ht="45" x14ac:dyDescent="0.25">
      <c r="A35" s="10" t="s">
        <v>13</v>
      </c>
      <c r="B35" s="11" t="s">
        <v>89</v>
      </c>
      <c r="C35" s="12">
        <v>950971.84</v>
      </c>
      <c r="D35" s="13">
        <v>44708</v>
      </c>
      <c r="E35" s="13">
        <v>44712</v>
      </c>
      <c r="F35" s="14">
        <v>130888.14</v>
      </c>
      <c r="G35" s="6">
        <f t="shared" si="0"/>
        <v>820083.7</v>
      </c>
    </row>
    <row r="36" spans="1:7" ht="60" x14ac:dyDescent="0.25">
      <c r="A36" s="10" t="s">
        <v>14</v>
      </c>
      <c r="B36" s="11" t="s">
        <v>90</v>
      </c>
      <c r="C36" s="12">
        <v>665749</v>
      </c>
      <c r="D36" s="13">
        <v>44708</v>
      </c>
      <c r="E36" s="13">
        <v>44712</v>
      </c>
      <c r="F36" s="14">
        <v>500447.77</v>
      </c>
      <c r="G36" s="6">
        <f t="shared" si="0"/>
        <v>165301.22999999998</v>
      </c>
    </row>
    <row r="37" spans="1:7" ht="60" x14ac:dyDescent="0.25">
      <c r="A37" s="10" t="s">
        <v>15</v>
      </c>
      <c r="B37" s="11" t="s">
        <v>91</v>
      </c>
      <c r="C37" s="12">
        <v>346185.84</v>
      </c>
      <c r="D37" s="13">
        <v>44708</v>
      </c>
      <c r="E37" s="13">
        <v>44712</v>
      </c>
      <c r="F37" s="14">
        <v>233540.6</v>
      </c>
      <c r="G37" s="6">
        <f t="shared" si="0"/>
        <v>112645.24000000002</v>
      </c>
    </row>
    <row r="38" spans="1:7" ht="30" x14ac:dyDescent="0.25">
      <c r="A38" s="10" t="s">
        <v>16</v>
      </c>
      <c r="B38" s="11" t="s">
        <v>92</v>
      </c>
      <c r="C38" s="12">
        <v>152</v>
      </c>
      <c r="D38" s="13">
        <v>44690</v>
      </c>
      <c r="E38" s="13">
        <v>44698</v>
      </c>
      <c r="F38" s="14" t="s">
        <v>149</v>
      </c>
      <c r="G38" s="6">
        <f t="shared" si="0"/>
        <v>0</v>
      </c>
    </row>
    <row r="39" spans="1:7" ht="45" x14ac:dyDescent="0.25">
      <c r="A39" s="10" t="s">
        <v>17</v>
      </c>
      <c r="B39" s="11" t="s">
        <v>93</v>
      </c>
      <c r="C39" s="12">
        <v>631.5</v>
      </c>
      <c r="D39" s="13">
        <v>44637</v>
      </c>
      <c r="E39" s="13">
        <v>44652</v>
      </c>
      <c r="F39" s="14">
        <v>319.45</v>
      </c>
      <c r="G39" s="6">
        <f t="shared" si="0"/>
        <v>312.05</v>
      </c>
    </row>
    <row r="40" spans="1:7" ht="45" x14ac:dyDescent="0.25">
      <c r="A40" s="10" t="s">
        <v>18</v>
      </c>
      <c r="B40" s="11" t="s">
        <v>94</v>
      </c>
      <c r="C40" s="12">
        <v>4062.24</v>
      </c>
      <c r="D40" s="13">
        <v>43571</v>
      </c>
      <c r="E40" s="13">
        <v>44666</v>
      </c>
      <c r="F40" s="14">
        <v>3359.74</v>
      </c>
      <c r="G40" s="6">
        <f t="shared" si="0"/>
        <v>702.5</v>
      </c>
    </row>
    <row r="41" spans="1:7" ht="75" x14ac:dyDescent="0.25">
      <c r="A41" s="10" t="s">
        <v>19</v>
      </c>
      <c r="B41" s="11" t="s">
        <v>95</v>
      </c>
      <c r="C41" s="12">
        <v>2680</v>
      </c>
      <c r="D41" s="13">
        <v>44670</v>
      </c>
      <c r="E41" s="13">
        <v>44742</v>
      </c>
      <c r="F41" s="14">
        <v>2787.2</v>
      </c>
      <c r="G41" s="6">
        <f t="shared" si="0"/>
        <v>-107.19999999999982</v>
      </c>
    </row>
    <row r="42" spans="1:7" ht="30" x14ac:dyDescent="0.25">
      <c r="A42" s="10" t="s">
        <v>20</v>
      </c>
      <c r="B42" s="11" t="s">
        <v>96</v>
      </c>
      <c r="C42" s="12">
        <v>2282</v>
      </c>
      <c r="D42" s="13">
        <v>44545</v>
      </c>
      <c r="E42" s="13">
        <v>44742</v>
      </c>
      <c r="F42" s="14" t="s">
        <v>150</v>
      </c>
      <c r="G42" s="6">
        <f t="shared" ref="G42:G61" si="1">C42-F42</f>
        <v>0</v>
      </c>
    </row>
    <row r="43" spans="1:7" ht="45" x14ac:dyDescent="0.25">
      <c r="A43" s="10" t="s">
        <v>21</v>
      </c>
      <c r="B43" s="11" t="s">
        <v>97</v>
      </c>
      <c r="C43" s="12">
        <v>4800</v>
      </c>
      <c r="D43" s="13">
        <v>44292</v>
      </c>
      <c r="E43" s="13">
        <v>44656</v>
      </c>
      <c r="F43" s="14">
        <v>5311.49</v>
      </c>
      <c r="G43" s="6">
        <f t="shared" si="1"/>
        <v>-511.48999999999978</v>
      </c>
    </row>
    <row r="44" spans="1:7" ht="30" x14ac:dyDescent="0.25">
      <c r="A44" s="10" t="s">
        <v>22</v>
      </c>
      <c r="B44" s="11" t="s">
        <v>98</v>
      </c>
      <c r="C44" s="12">
        <v>0</v>
      </c>
      <c r="D44" s="13">
        <v>44652</v>
      </c>
      <c r="E44" s="13">
        <v>44662</v>
      </c>
      <c r="F44" s="14" t="s">
        <v>144</v>
      </c>
      <c r="G44" s="6">
        <f t="shared" si="1"/>
        <v>0</v>
      </c>
    </row>
    <row r="45" spans="1:7" ht="75" x14ac:dyDescent="0.25">
      <c r="A45" s="10" t="s">
        <v>23</v>
      </c>
      <c r="B45" s="11" t="s">
        <v>99</v>
      </c>
      <c r="C45" s="12">
        <v>2166.59</v>
      </c>
      <c r="D45" s="13">
        <v>43282</v>
      </c>
      <c r="E45" s="13">
        <v>44742</v>
      </c>
      <c r="F45" s="14">
        <v>481.79</v>
      </c>
      <c r="G45" s="6">
        <f t="shared" si="1"/>
        <v>1684.8000000000002</v>
      </c>
    </row>
    <row r="46" spans="1:7" ht="75" x14ac:dyDescent="0.25">
      <c r="A46" s="10" t="s">
        <v>24</v>
      </c>
      <c r="B46" s="11" t="s">
        <v>100</v>
      </c>
      <c r="C46" s="12">
        <v>3292.56</v>
      </c>
      <c r="D46" s="13">
        <v>43571</v>
      </c>
      <c r="E46" s="13">
        <v>44666</v>
      </c>
      <c r="F46" s="14" t="s">
        <v>144</v>
      </c>
      <c r="G46" s="6">
        <f t="shared" si="1"/>
        <v>3292.56</v>
      </c>
    </row>
    <row r="47" spans="1:7" ht="150" x14ac:dyDescent="0.25">
      <c r="A47" s="10" t="s">
        <v>25</v>
      </c>
      <c r="B47" s="11" t="s">
        <v>101</v>
      </c>
      <c r="C47" s="12">
        <v>1573.2</v>
      </c>
      <c r="D47" s="13">
        <v>44684</v>
      </c>
      <c r="E47" s="13">
        <v>44742</v>
      </c>
      <c r="F47" s="14">
        <v>1573.2</v>
      </c>
      <c r="G47" s="6">
        <f t="shared" si="1"/>
        <v>0</v>
      </c>
    </row>
    <row r="48" spans="1:7" ht="45" x14ac:dyDescent="0.25">
      <c r="A48" s="10" t="s">
        <v>26</v>
      </c>
      <c r="B48" s="11" t="s">
        <v>102</v>
      </c>
      <c r="C48" s="12">
        <v>0</v>
      </c>
      <c r="D48" s="13">
        <v>44649</v>
      </c>
      <c r="E48" s="13">
        <v>44655</v>
      </c>
      <c r="F48" s="14" t="s">
        <v>144</v>
      </c>
      <c r="G48" s="6">
        <f t="shared" si="1"/>
        <v>0</v>
      </c>
    </row>
    <row r="49" spans="1:7" x14ac:dyDescent="0.25">
      <c r="A49" s="10" t="s">
        <v>27</v>
      </c>
      <c r="B49" s="11" t="s">
        <v>103</v>
      </c>
      <c r="C49" s="12">
        <v>544.54999999999995</v>
      </c>
      <c r="D49" s="13" t="s">
        <v>142</v>
      </c>
      <c r="E49" s="13" t="s">
        <v>143</v>
      </c>
      <c r="F49" s="14">
        <v>544.53</v>
      </c>
      <c r="G49" s="6">
        <f t="shared" si="1"/>
        <v>1.999999999998181E-2</v>
      </c>
    </row>
    <row r="50" spans="1:7" ht="60" x14ac:dyDescent="0.25">
      <c r="A50" s="10" t="s">
        <v>28</v>
      </c>
      <c r="B50" s="11" t="s">
        <v>104</v>
      </c>
      <c r="C50" s="12">
        <v>798</v>
      </c>
      <c r="D50" s="13">
        <v>44722</v>
      </c>
      <c r="E50" s="13">
        <v>44742</v>
      </c>
      <c r="F50" s="14">
        <v>796.78</v>
      </c>
      <c r="G50" s="6">
        <f t="shared" si="1"/>
        <v>1.2200000000000273</v>
      </c>
    </row>
    <row r="51" spans="1:7" ht="45" x14ac:dyDescent="0.25">
      <c r="A51" s="10" t="s">
        <v>29</v>
      </c>
      <c r="B51" s="11" t="s">
        <v>105</v>
      </c>
      <c r="C51" s="12">
        <v>1500</v>
      </c>
      <c r="D51" s="13">
        <v>44736</v>
      </c>
      <c r="E51" s="13">
        <v>44736</v>
      </c>
      <c r="F51" s="14" t="s">
        <v>144</v>
      </c>
      <c r="G51" s="6">
        <f t="shared" si="1"/>
        <v>1500</v>
      </c>
    </row>
    <row r="52" spans="1:7" ht="45" x14ac:dyDescent="0.25">
      <c r="A52" s="10" t="s">
        <v>30</v>
      </c>
      <c r="B52" s="11" t="s">
        <v>106</v>
      </c>
      <c r="C52" s="12">
        <v>408</v>
      </c>
      <c r="D52" s="13">
        <v>44650</v>
      </c>
      <c r="E52" s="13">
        <v>44659</v>
      </c>
      <c r="F52" s="14" t="s">
        <v>151</v>
      </c>
      <c r="G52" s="6">
        <f t="shared" si="1"/>
        <v>0</v>
      </c>
    </row>
    <row r="53" spans="1:7" ht="30" x14ac:dyDescent="0.25">
      <c r="A53" s="10" t="s">
        <v>31</v>
      </c>
      <c r="B53" s="11" t="s">
        <v>107</v>
      </c>
      <c r="C53" s="12">
        <v>3001</v>
      </c>
      <c r="D53" s="13">
        <v>44708</v>
      </c>
      <c r="E53" s="13">
        <v>44742</v>
      </c>
      <c r="F53" s="14">
        <v>2208.5</v>
      </c>
      <c r="G53" s="6">
        <f t="shared" si="1"/>
        <v>792.5</v>
      </c>
    </row>
    <row r="54" spans="1:7" ht="75" x14ac:dyDescent="0.25">
      <c r="A54" s="10" t="s">
        <v>32</v>
      </c>
      <c r="B54" s="11" t="s">
        <v>108</v>
      </c>
      <c r="C54" s="12">
        <v>9562.5</v>
      </c>
      <c r="D54" s="13">
        <v>43571</v>
      </c>
      <c r="E54" s="13">
        <v>44666</v>
      </c>
      <c r="F54" s="14">
        <v>289.5</v>
      </c>
      <c r="G54" s="6">
        <f t="shared" si="1"/>
        <v>9273</v>
      </c>
    </row>
    <row r="55" spans="1:7" ht="60" x14ac:dyDescent="0.25">
      <c r="A55" s="10" t="s">
        <v>33</v>
      </c>
      <c r="B55" s="11" t="s">
        <v>109</v>
      </c>
      <c r="C55" s="12">
        <v>168</v>
      </c>
      <c r="D55" s="13">
        <v>44657</v>
      </c>
      <c r="E55" s="13">
        <v>44664</v>
      </c>
      <c r="F55" s="14" t="s">
        <v>152</v>
      </c>
      <c r="G55" s="6">
        <f t="shared" si="1"/>
        <v>0</v>
      </c>
    </row>
    <row r="56" spans="1:7" ht="45" x14ac:dyDescent="0.25">
      <c r="A56" s="10" t="s">
        <v>34</v>
      </c>
      <c r="B56" s="11" t="s">
        <v>110</v>
      </c>
      <c r="C56" s="12">
        <v>5739</v>
      </c>
      <c r="D56" s="13">
        <v>43571</v>
      </c>
      <c r="E56" s="13">
        <v>44666</v>
      </c>
      <c r="F56" s="14" t="s">
        <v>153</v>
      </c>
      <c r="G56" s="6">
        <f t="shared" si="1"/>
        <v>2605</v>
      </c>
    </row>
    <row r="57" spans="1:7" ht="60" x14ac:dyDescent="0.25">
      <c r="A57" s="10" t="s">
        <v>35</v>
      </c>
      <c r="B57" s="11" t="s">
        <v>111</v>
      </c>
      <c r="C57" s="12">
        <v>383</v>
      </c>
      <c r="D57" s="13">
        <v>44648</v>
      </c>
      <c r="E57" s="13">
        <v>44678</v>
      </c>
      <c r="F57" s="14" t="s">
        <v>145</v>
      </c>
      <c r="G57" s="6">
        <f t="shared" si="1"/>
        <v>303</v>
      </c>
    </row>
    <row r="58" spans="1:7" ht="60" x14ac:dyDescent="0.25">
      <c r="A58" s="10" t="s">
        <v>36</v>
      </c>
      <c r="B58" s="11" t="s">
        <v>112</v>
      </c>
      <c r="C58" s="12">
        <v>747.75</v>
      </c>
      <c r="D58" s="13">
        <v>44657</v>
      </c>
      <c r="E58" s="13">
        <v>44681</v>
      </c>
      <c r="F58" s="14" t="s">
        <v>144</v>
      </c>
      <c r="G58" s="6">
        <f t="shared" si="1"/>
        <v>747.75</v>
      </c>
    </row>
    <row r="59" spans="1:7" ht="45" x14ac:dyDescent="0.25">
      <c r="A59" s="10" t="s">
        <v>37</v>
      </c>
      <c r="B59" s="11" t="s">
        <v>113</v>
      </c>
      <c r="C59" s="12">
        <v>992.4</v>
      </c>
      <c r="D59" s="13">
        <v>43571</v>
      </c>
      <c r="E59" s="13">
        <v>44666</v>
      </c>
      <c r="F59" s="14">
        <v>123.2</v>
      </c>
      <c r="G59" s="6">
        <f t="shared" si="1"/>
        <v>869.19999999999993</v>
      </c>
    </row>
    <row r="60" spans="1:7" ht="60" x14ac:dyDescent="0.25">
      <c r="A60" s="10" t="s">
        <v>38</v>
      </c>
      <c r="B60" s="11" t="s">
        <v>114</v>
      </c>
      <c r="C60" s="12">
        <v>504</v>
      </c>
      <c r="D60" s="13">
        <v>44648</v>
      </c>
      <c r="E60" s="13">
        <v>44656</v>
      </c>
      <c r="F60" s="14" t="s">
        <v>154</v>
      </c>
      <c r="G60" s="6">
        <f t="shared" si="1"/>
        <v>0</v>
      </c>
    </row>
    <row r="61" spans="1:7" ht="30" x14ac:dyDescent="0.25">
      <c r="A61" s="10" t="s">
        <v>39</v>
      </c>
      <c r="B61" s="11" t="s">
        <v>115</v>
      </c>
      <c r="C61" s="12">
        <v>2380</v>
      </c>
      <c r="D61" s="13">
        <v>44574</v>
      </c>
      <c r="E61" s="13">
        <v>44742</v>
      </c>
      <c r="F61" s="14" t="s">
        <v>155</v>
      </c>
      <c r="G61" s="6">
        <f t="shared" si="1"/>
        <v>0</v>
      </c>
    </row>
    <row r="62" spans="1:7" ht="60" x14ac:dyDescent="0.25">
      <c r="A62" s="10" t="s">
        <v>40</v>
      </c>
      <c r="B62" s="11" t="s">
        <v>116</v>
      </c>
      <c r="C62" s="12">
        <v>27372.880000000001</v>
      </c>
      <c r="D62" s="13">
        <v>43282</v>
      </c>
      <c r="E62" s="13">
        <v>44742</v>
      </c>
      <c r="F62" s="14">
        <v>32426.37</v>
      </c>
      <c r="G62" s="6">
        <f t="shared" ref="G62:G82" si="2">C62-F62</f>
        <v>-5053.489999999998</v>
      </c>
    </row>
    <row r="63" spans="1:7" ht="150" x14ac:dyDescent="0.25">
      <c r="A63" s="10" t="s">
        <v>41</v>
      </c>
      <c r="B63" s="11" t="s">
        <v>117</v>
      </c>
      <c r="C63" s="12">
        <v>4300</v>
      </c>
      <c r="D63" s="13">
        <v>44363</v>
      </c>
      <c r="E63" s="13">
        <v>44727</v>
      </c>
      <c r="F63" s="14" t="s">
        <v>156</v>
      </c>
      <c r="G63" s="6">
        <f t="shared" si="2"/>
        <v>0</v>
      </c>
    </row>
    <row r="64" spans="1:7" ht="45" x14ac:dyDescent="0.25">
      <c r="A64" s="10" t="s">
        <v>42</v>
      </c>
      <c r="B64" s="11" t="s">
        <v>118</v>
      </c>
      <c r="C64" s="12">
        <v>3420</v>
      </c>
      <c r="D64" s="13">
        <v>43571</v>
      </c>
      <c r="E64" s="13">
        <v>44666</v>
      </c>
      <c r="F64" s="14" t="s">
        <v>157</v>
      </c>
      <c r="G64" s="6">
        <f t="shared" si="2"/>
        <v>1611</v>
      </c>
    </row>
    <row r="65" spans="1:7" ht="75" x14ac:dyDescent="0.25">
      <c r="A65" s="10" t="s">
        <v>43</v>
      </c>
      <c r="B65" s="11" t="s">
        <v>119</v>
      </c>
      <c r="C65" s="12">
        <v>157.02000000000001</v>
      </c>
      <c r="D65" s="13">
        <v>44705</v>
      </c>
      <c r="E65" s="13">
        <v>44718</v>
      </c>
      <c r="F65" s="14">
        <v>104.68</v>
      </c>
      <c r="G65" s="6">
        <f t="shared" si="2"/>
        <v>52.34</v>
      </c>
    </row>
    <row r="66" spans="1:7" ht="60" x14ac:dyDescent="0.25">
      <c r="A66" s="10" t="s">
        <v>44</v>
      </c>
      <c r="B66" s="11" t="s">
        <v>120</v>
      </c>
      <c r="C66" s="12">
        <v>26629.96</v>
      </c>
      <c r="D66" s="13">
        <v>44708</v>
      </c>
      <c r="E66" s="13">
        <v>44712</v>
      </c>
      <c r="F66" s="14">
        <v>14965.09</v>
      </c>
      <c r="G66" s="6">
        <f t="shared" si="2"/>
        <v>11664.869999999999</v>
      </c>
    </row>
    <row r="67" spans="1:7" ht="30" x14ac:dyDescent="0.25">
      <c r="A67" s="10" t="s">
        <v>45</v>
      </c>
      <c r="B67" s="11" t="s">
        <v>121</v>
      </c>
      <c r="C67" s="12">
        <v>226.8</v>
      </c>
      <c r="D67" s="13">
        <v>44167</v>
      </c>
      <c r="E67" s="13">
        <v>44701</v>
      </c>
      <c r="F67" s="14">
        <v>226.8</v>
      </c>
      <c r="G67" s="6">
        <f t="shared" si="2"/>
        <v>0</v>
      </c>
    </row>
    <row r="68" spans="1:7" ht="45" x14ac:dyDescent="0.25">
      <c r="A68" s="10" t="s">
        <v>46</v>
      </c>
      <c r="B68" s="11" t="s">
        <v>122</v>
      </c>
      <c r="C68" s="12">
        <v>480</v>
      </c>
      <c r="D68" s="13">
        <v>44673</v>
      </c>
      <c r="E68" s="13">
        <v>44680</v>
      </c>
      <c r="F68" s="14" t="s">
        <v>144</v>
      </c>
      <c r="G68" s="6">
        <f t="shared" si="2"/>
        <v>480</v>
      </c>
    </row>
    <row r="69" spans="1:7" ht="165" x14ac:dyDescent="0.25">
      <c r="A69" s="10" t="s">
        <v>47</v>
      </c>
      <c r="B69" s="11" t="s">
        <v>123</v>
      </c>
      <c r="C69" s="12">
        <v>900</v>
      </c>
      <c r="D69" s="13">
        <v>44670</v>
      </c>
      <c r="E69" s="13">
        <v>44683</v>
      </c>
      <c r="F69" s="14" t="s">
        <v>148</v>
      </c>
      <c r="G69" s="6">
        <f t="shared" si="2"/>
        <v>0</v>
      </c>
    </row>
    <row r="70" spans="1:7" ht="30" x14ac:dyDescent="0.25">
      <c r="A70" s="10" t="s">
        <v>48</v>
      </c>
      <c r="B70" s="11" t="s">
        <v>124</v>
      </c>
      <c r="C70" s="12">
        <v>3181.2</v>
      </c>
      <c r="D70" s="13">
        <v>44649</v>
      </c>
      <c r="E70" s="13">
        <v>44652</v>
      </c>
      <c r="F70" s="14">
        <v>3181.2</v>
      </c>
      <c r="G70" s="6">
        <f t="shared" si="2"/>
        <v>0</v>
      </c>
    </row>
    <row r="71" spans="1:7" ht="75" x14ac:dyDescent="0.25">
      <c r="A71" s="10" t="s">
        <v>49</v>
      </c>
      <c r="B71" s="11" t="s">
        <v>125</v>
      </c>
      <c r="C71" s="12">
        <v>3583.5</v>
      </c>
      <c r="D71" s="13">
        <v>43571</v>
      </c>
      <c r="E71" s="13">
        <v>44666</v>
      </c>
      <c r="F71" s="14" t="s">
        <v>144</v>
      </c>
      <c r="G71" s="6">
        <f t="shared" si="2"/>
        <v>3583.5</v>
      </c>
    </row>
    <row r="72" spans="1:7" ht="45" x14ac:dyDescent="0.25">
      <c r="A72" s="10" t="s">
        <v>50</v>
      </c>
      <c r="B72" s="11" t="s">
        <v>126</v>
      </c>
      <c r="C72" s="12">
        <v>225</v>
      </c>
      <c r="D72" s="13">
        <v>44708</v>
      </c>
      <c r="E72" s="13">
        <v>44742</v>
      </c>
      <c r="F72" s="14" t="s">
        <v>144</v>
      </c>
      <c r="G72" s="6">
        <f t="shared" si="2"/>
        <v>225</v>
      </c>
    </row>
    <row r="73" spans="1:7" ht="45" x14ac:dyDescent="0.25">
      <c r="A73" s="10" t="s">
        <v>51</v>
      </c>
      <c r="B73" s="11" t="s">
        <v>128</v>
      </c>
      <c r="C73" s="12">
        <v>634.95000000000005</v>
      </c>
      <c r="D73" s="13">
        <v>43571</v>
      </c>
      <c r="E73" s="13">
        <v>44666</v>
      </c>
      <c r="F73" s="14">
        <v>550.45000000000005</v>
      </c>
      <c r="G73" s="6">
        <f t="shared" si="2"/>
        <v>84.5</v>
      </c>
    </row>
    <row r="74" spans="1:7" ht="120" x14ac:dyDescent="0.25">
      <c r="A74" s="10" t="s">
        <v>52</v>
      </c>
      <c r="B74" s="11" t="s">
        <v>129</v>
      </c>
      <c r="C74" s="12">
        <v>3552.05</v>
      </c>
      <c r="D74" s="13">
        <v>43325</v>
      </c>
      <c r="E74" s="13">
        <v>44742</v>
      </c>
      <c r="F74" s="14">
        <v>2223.75</v>
      </c>
      <c r="G74" s="6">
        <f t="shared" si="2"/>
        <v>1328.3000000000002</v>
      </c>
    </row>
    <row r="75" spans="1:7" ht="60" x14ac:dyDescent="0.25">
      <c r="A75" s="10" t="s">
        <v>53</v>
      </c>
      <c r="B75" s="11" t="s">
        <v>130</v>
      </c>
      <c r="C75" s="12">
        <v>173</v>
      </c>
      <c r="D75" s="13">
        <v>44664</v>
      </c>
      <c r="E75" s="13">
        <v>44683</v>
      </c>
      <c r="F75" s="14" t="s">
        <v>158</v>
      </c>
      <c r="G75" s="6">
        <f t="shared" si="2"/>
        <v>0</v>
      </c>
    </row>
    <row r="76" spans="1:7" ht="45" x14ac:dyDescent="0.25">
      <c r="A76" s="10" t="s">
        <v>54</v>
      </c>
      <c r="B76" s="11" t="s">
        <v>131</v>
      </c>
      <c r="C76" s="12">
        <v>110</v>
      </c>
      <c r="D76" s="13">
        <v>44378</v>
      </c>
      <c r="E76" s="13">
        <v>44742</v>
      </c>
      <c r="F76" s="14" t="s">
        <v>159</v>
      </c>
      <c r="G76" s="6">
        <f t="shared" si="2"/>
        <v>-220</v>
      </c>
    </row>
    <row r="77" spans="1:7" ht="45" x14ac:dyDescent="0.25">
      <c r="A77" s="10" t="s">
        <v>55</v>
      </c>
      <c r="B77" s="11" t="s">
        <v>132</v>
      </c>
      <c r="C77" s="12">
        <v>3180</v>
      </c>
      <c r="D77" s="13">
        <v>43571</v>
      </c>
      <c r="E77" s="13">
        <v>44666</v>
      </c>
      <c r="F77" s="14" t="s">
        <v>160</v>
      </c>
      <c r="G77" s="6">
        <f t="shared" si="2"/>
        <v>2580</v>
      </c>
    </row>
    <row r="78" spans="1:7" ht="45" x14ac:dyDescent="0.25">
      <c r="A78" s="10" t="s">
        <v>56</v>
      </c>
      <c r="B78" s="11" t="s">
        <v>133</v>
      </c>
      <c r="C78" s="12">
        <v>1400.94</v>
      </c>
      <c r="D78" s="13">
        <v>43571</v>
      </c>
      <c r="E78" s="13">
        <v>44666</v>
      </c>
      <c r="F78" s="14">
        <v>221.88</v>
      </c>
      <c r="G78" s="6">
        <f t="shared" si="2"/>
        <v>1179.06</v>
      </c>
    </row>
    <row r="79" spans="1:7" ht="45" x14ac:dyDescent="0.25">
      <c r="A79" s="10" t="s">
        <v>57</v>
      </c>
      <c r="B79" s="11" t="s">
        <v>134</v>
      </c>
      <c r="C79" s="12">
        <v>139.24</v>
      </c>
      <c r="D79" s="13">
        <v>44711</v>
      </c>
      <c r="E79" s="13">
        <v>44719</v>
      </c>
      <c r="F79" s="14">
        <v>139.24</v>
      </c>
      <c r="G79" s="6">
        <f t="shared" si="2"/>
        <v>0</v>
      </c>
    </row>
    <row r="80" spans="1:7" ht="45" x14ac:dyDescent="0.25">
      <c r="A80" s="10" t="s">
        <v>58</v>
      </c>
      <c r="B80" s="11" t="s">
        <v>135</v>
      </c>
      <c r="C80" s="12">
        <v>4821.96</v>
      </c>
      <c r="D80" s="13">
        <v>43571</v>
      </c>
      <c r="E80" s="13">
        <v>44666</v>
      </c>
      <c r="F80" s="14">
        <v>678.88</v>
      </c>
      <c r="G80" s="6">
        <f t="shared" si="2"/>
        <v>4143.08</v>
      </c>
    </row>
    <row r="81" spans="1:7" ht="30" x14ac:dyDescent="0.25">
      <c r="A81" s="10" t="s">
        <v>59</v>
      </c>
      <c r="B81" s="11" t="s">
        <v>136</v>
      </c>
      <c r="C81" s="12">
        <v>0</v>
      </c>
      <c r="D81" s="13">
        <v>44652</v>
      </c>
      <c r="E81" s="13">
        <v>44662</v>
      </c>
      <c r="F81" s="14" t="s">
        <v>144</v>
      </c>
      <c r="G81" s="6">
        <f t="shared" si="2"/>
        <v>0</v>
      </c>
    </row>
    <row r="82" spans="1:7" ht="45" x14ac:dyDescent="0.25">
      <c r="A82" s="10" t="s">
        <v>60</v>
      </c>
      <c r="B82" s="11" t="s">
        <v>137</v>
      </c>
      <c r="C82" s="12">
        <v>0</v>
      </c>
      <c r="D82" s="13">
        <v>44650</v>
      </c>
      <c r="E82" s="13">
        <v>44659</v>
      </c>
      <c r="F82" s="14" t="s">
        <v>144</v>
      </c>
      <c r="G82" s="6">
        <f t="shared" si="2"/>
        <v>0</v>
      </c>
    </row>
    <row r="83" spans="1:7" ht="45" x14ac:dyDescent="0.25">
      <c r="A83" s="10" t="s">
        <v>61</v>
      </c>
      <c r="B83" s="11" t="s">
        <v>127</v>
      </c>
      <c r="C83" s="12">
        <v>51.15</v>
      </c>
      <c r="D83" s="13">
        <v>44694</v>
      </c>
      <c r="E83" s="13">
        <v>44695</v>
      </c>
      <c r="F83" s="14">
        <v>51.15</v>
      </c>
      <c r="G83" s="6">
        <f t="shared" ref="G83:G87" si="3">C83-F83</f>
        <v>0</v>
      </c>
    </row>
    <row r="84" spans="1:7" ht="90" x14ac:dyDescent="0.25">
      <c r="A84" s="10" t="s">
        <v>62</v>
      </c>
      <c r="B84" s="11" t="s">
        <v>138</v>
      </c>
      <c r="C84" s="12">
        <v>1383.92</v>
      </c>
      <c r="D84" s="13">
        <v>44672</v>
      </c>
      <c r="E84" s="13">
        <v>44673</v>
      </c>
      <c r="F84" s="14">
        <v>1383.92</v>
      </c>
      <c r="G84" s="6">
        <f t="shared" si="3"/>
        <v>0</v>
      </c>
    </row>
    <row r="85" spans="1:7" ht="45" x14ac:dyDescent="0.25">
      <c r="A85" s="10" t="s">
        <v>63</v>
      </c>
      <c r="B85" s="11" t="s">
        <v>139</v>
      </c>
      <c r="C85" s="12">
        <v>436</v>
      </c>
      <c r="D85" s="13">
        <v>44718</v>
      </c>
      <c r="E85" s="13">
        <v>44742</v>
      </c>
      <c r="F85" s="14" t="s">
        <v>161</v>
      </c>
      <c r="G85" s="6">
        <f t="shared" si="3"/>
        <v>0</v>
      </c>
    </row>
    <row r="86" spans="1:7" ht="45" x14ac:dyDescent="0.25">
      <c r="A86" s="10" t="s">
        <v>64</v>
      </c>
      <c r="B86" s="11" t="s">
        <v>140</v>
      </c>
      <c r="C86" s="12">
        <v>420</v>
      </c>
      <c r="D86" s="13">
        <v>44664</v>
      </c>
      <c r="E86" s="13">
        <v>44691</v>
      </c>
      <c r="F86" s="14" t="s">
        <v>162</v>
      </c>
      <c r="G86" s="6">
        <f t="shared" si="3"/>
        <v>0</v>
      </c>
    </row>
    <row r="87" spans="1:7" ht="75" x14ac:dyDescent="0.25">
      <c r="A87" s="10" t="s">
        <v>65</v>
      </c>
      <c r="B87" s="11" t="s">
        <v>141</v>
      </c>
      <c r="C87" s="12">
        <v>3100</v>
      </c>
      <c r="D87" s="13">
        <v>44602</v>
      </c>
      <c r="E87" s="13">
        <v>44694</v>
      </c>
      <c r="F87" s="14">
        <v>2818.4</v>
      </c>
      <c r="G87" s="6">
        <f t="shared" si="3"/>
        <v>281.59999999999991</v>
      </c>
    </row>
  </sheetData>
  <sheetProtection algorithmName="SHA-512" hashValue="hVlaz93Iu9+sMs84M+3XFJorhAjyr+Kl/BXPy0fykS+HVzDx2i9Vv937qR6iosIVhT9X4Coj1mXQDbXJFCYS1Q==" saltValue="weFj4l/gbZYvjGgY8fFnfg==" spinCount="100000" sheet="1" objects="1" scenarios="1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COLOMBO ELENA</dc:creator>
  <cp:lastModifiedBy>COLOMBO ELENA</cp:lastModifiedBy>
  <dcterms:created xsi:type="dcterms:W3CDTF">2023-01-27T13:33:33Z</dcterms:created>
  <dcterms:modified xsi:type="dcterms:W3CDTF">2023-10-18T15:45:02Z</dcterms:modified>
</cp:coreProperties>
</file>