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lotto 4" sheetId="1" state="visible" r:id="rId2"/>
    <sheet name="lotto 3" sheetId="2" state="visible" r:id="rId3"/>
    <sheet name="lotto 2" sheetId="3" state="visible" r:id="rId4"/>
    <sheet name="Lotto 1" sheetId="4" state="visible" r:id="rId5"/>
  </sheets>
  <definedNames>
    <definedName function="false" hidden="false" localSheetId="3" name="_xlnm.Print_Area" vbProcedure="false">'Lotto 1'!$A$2:$Y$66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<sst xmlns="http://schemas.openxmlformats.org/spreadsheetml/2006/main" count="295" uniqueCount="193">
  <si>
    <t xml:space="preserve">LOTTO N. 4 - Reattivi</t>
  </si>
  <si>
    <t xml:space="preserve">Descrizione</t>
  </si>
  <si>
    <t xml:space="preserve">CND</t>
  </si>
  <si>
    <t xml:space="preserve">Tipologia Confez.</t>
  </si>
  <si>
    <t xml:space="preserve">Prezzo unitario a base d'asta iva esclusa</t>
  </si>
  <si>
    <t xml:space="preserve">Q.tà annue in confezioni ATS BRIANZA</t>
  </si>
  <si>
    <t xml:space="preserve">Q.tà triennali in confezioni ATS BRIANZA</t>
  </si>
  <si>
    <t xml:space="preserve">Base d'asta triennale iva esclusa ATS BRIANZA </t>
  </si>
  <si>
    <t xml:space="preserve">TAQMAN TAMRA PROBE CUSTOM MARCATA FAM, SCALA 6000 PMOLES (sonda per PCR RealTime, scala da 6000 pmoli)</t>
  </si>
  <si>
    <t xml:space="preserve">N.A.</t>
  </si>
  <si>
    <t xml:space="preserve">pezzi 1</t>
  </si>
  <si>
    <t xml:space="preserve">SEQUENCE DETECTION PRIMER 10000 PMOLE (primer per PCR , scala 10000 pmoli)</t>
  </si>
  <si>
    <t xml:space="preserve">TAQMAN PCR UNIVERSAL MASTER MIX DA 5 ML (enzima per PCR Taqman)</t>
  </si>
  <si>
    <t xml:space="preserve">POWERUP SYBR GREEN MASTER MIX DA 5 ML (enzima per PCRSybrgreen)</t>
  </si>
  <si>
    <t xml:space="preserve">TAQMAN EXOGENOUS INTERNAL POSITIVE CONTROL  REAGENT VIC PROBE (controllo interno per PCR Taqman)</t>
  </si>
  <si>
    <t xml:space="preserve">MICRO AMP FAST  REACTION  TUBES-8 TUBES/STRIP (microprovette da 0,1 ml per PCR RealTime, a parete sottile, in strisce da 8 -PCR clean-conf da 125 strip , cioè 1000 pezzi tot/confezione)</t>
  </si>
  <si>
    <t xml:space="preserve">MICRO AMP OPTICAL CAP-8 CAPS/STRIP (/tappi ottici per microprovette da 0,1 ml perPCR REalTime, in strisce da 8 - PCR clean - conf. Da 300 strip -cioè 2400 pezzi/conf)</t>
  </si>
  <si>
    <t xml:space="preserve">TOTALE</t>
  </si>
  <si>
    <t xml:space="preserve">LOTTO N. 3 - Materiale per PCR</t>
  </si>
  <si>
    <t xml:space="preserve">Contenuto a confezione</t>
  </si>
  <si>
    <t xml:space="preserve">ep Dualfilter T.I.P.S. PCR 0,1-10 ul</t>
  </si>
  <si>
    <t xml:space="preserve">96 pz</t>
  </si>
  <si>
    <t xml:space="preserve">ep Dualfilter T.I.P.S. PCR 2-100 ul</t>
  </si>
  <si>
    <t xml:space="preserve">ep Dualfilter T.I.P.S. PCR 2-200 ul</t>
  </si>
  <si>
    <t xml:space="preserve">ep Dualfilter T.I.P.S. PCR 50-1000 ul</t>
  </si>
  <si>
    <t xml:space="preserve">Eppendorf safe-lock tubes 1,5 ml</t>
  </si>
  <si>
    <t xml:space="preserve">1000 pz</t>
  </si>
  <si>
    <t xml:space="preserve">Eppendorf safe-lock tubes 2,0 ml</t>
  </si>
  <si>
    <t xml:space="preserve">100 pz</t>
  </si>
  <si>
    <t xml:space="preserve">LOTTO n. 2 - Tossine</t>
  </si>
  <si>
    <t xml:space="preserve">Tipologi a Confez.</t>
  </si>
  <si>
    <t xml:space="preserve">Prezzo unitario, a base d’asta, in €</t>
  </si>
  <si>
    <t xml:space="preserve">Q.tà annue in confezioni ATS INSUBRIA</t>
  </si>
  <si>
    <t xml:space="preserve">Q.tà triennali in confezioni ATS INSUBRIA</t>
  </si>
  <si>
    <t xml:space="preserve">Base d'asta triennale iva esclusa ATS INSUBRIA</t>
  </si>
  <si>
    <t xml:space="preserve">Confezioni totali triennali </t>
  </si>
  <si>
    <t xml:space="preserve">Base d'asta triennale totale iva eslcusa</t>
  </si>
  <si>
    <t xml:space="preserve">kit microcistine nodularine
ADDA 96 det</t>
  </si>
  <si>
    <t xml:space="preserve">no cnd</t>
  </si>
  <si>
    <t xml:space="preserve">Anatoxin-a, RBA Kit, 96 det.</t>
  </si>
  <si>
    <t xml:space="preserve">dri-dye check strips 450</t>
  </si>
  <si>
    <t xml:space="preserve">6 pz</t>
  </si>
  <si>
    <t xml:space="preserve">kit saxitossina 96 det</t>
  </si>
  <si>
    <t xml:space="preserve">pt microcystin screening</t>
  </si>
  <si>
    <t xml:space="preserve">5 pz</t>
  </si>
  <si>
    <t xml:space="preserve">kit Saxitoxin (PSP) ELISA 96
det</t>
  </si>
  <si>
    <t xml:space="preserve">PT ANATOXIN SCREENING</t>
  </si>
  <si>
    <t xml:space="preserve">PT SAXITOXIN SCREENING</t>
  </si>
  <si>
    <t xml:space="preserve">STANDARD MICROCISTINA LR</t>
  </si>
  <si>
    <t xml:space="preserve">1 ml, 10 μg/ml 1 pz x confez.</t>
  </si>
  <si>
    <t xml:space="preserve">LOTTO N. 1 - Sistemi di identificazione</t>
  </si>
  <si>
    <t xml:space="preserve">DESCRIZIONE (per miniApi e miniVidas)</t>
  </si>
  <si>
    <t xml:space="preserve">Tipologia</t>
  </si>
  <si>
    <t xml:space="preserve">Prezzo unitario a base d’asta iva esclusa</t>
  </si>
  <si>
    <t xml:space="preserve">Q.tà annue in n. confezioni ATS BG</t>
  </si>
  <si>
    <t xml:space="preserve">Quantità triennale in confezioni ATS BG</t>
  </si>
  <si>
    <t xml:space="preserve">Base d'asta totale per ATS  BERGAMO</t>
  </si>
  <si>
    <t xml:space="preserve">Quantità triennale in confezioni ATS INSUBRIA</t>
  </si>
  <si>
    <t xml:space="preserve">Base d'asta totale per ATS INSUBRIA</t>
  </si>
  <si>
    <t xml:space="preserve">Quantità triennale in confezioni ATS BRIANZA</t>
  </si>
  <si>
    <t xml:space="preserve">Base d'asta totale per ATS  BRIANZA</t>
  </si>
  <si>
    <t xml:space="preserve">Q.tà annue in n. confezioni ATS MILANO</t>
  </si>
  <si>
    <t xml:space="preserve">Quantità triennale in confezioni ATS MILANO</t>
  </si>
  <si>
    <t xml:space="preserve">Base d'asta totale per ATS  MILANO</t>
  </si>
  <si>
    <t xml:space="preserve">Q.tà annue in confezioni ATS VALPADANA</t>
  </si>
  <si>
    <t xml:space="preserve">Quantità triennale in confezioni ATS VALPADANA</t>
  </si>
  <si>
    <t xml:space="preserve">Base d'asta totale per ATS  VALPADANA</t>
  </si>
  <si>
    <t xml:space="preserve">Q.tà annue in confezioni ATS BRESCIA</t>
  </si>
  <si>
    <t xml:space="preserve">Quantità triennale in confezioni ATS BRESCIA</t>
  </si>
  <si>
    <t xml:space="preserve">Base d'asta totale per ATS  BRESCIA</t>
  </si>
  <si>
    <t xml:space="preserve">Quantità annue totali  </t>
  </si>
  <si>
    <t xml:space="preserve">Quantità triennali totali</t>
  </si>
  <si>
    <t xml:space="preserve">Base d’asta totale triennale iva esclusa </t>
  </si>
  <si>
    <t xml:space="preserve">Api Listeria</t>
  </si>
  <si>
    <t xml:space="preserve">W0104080299</t>
  </si>
  <si>
    <t xml:space="preserve">10 gallerie + 10 fiale di terreno</t>
  </si>
  <si>
    <t xml:space="preserve">API Candida</t>
  </si>
  <si>
    <t xml:space="preserve">W0104030405</t>
  </si>
  <si>
    <t xml:space="preserve">ATB puntali per pipetta elettronica inoculator Tips </t>
  </si>
  <si>
    <t xml:space="preserve">500 puntali</t>
  </si>
  <si>
    <t xml:space="preserve">API 20 NE</t>
  </si>
  <si>
    <t xml:space="preserve">W0104080201</t>
  </si>
  <si>
    <t xml:space="preserve">25 gallerie + 25 fiale di terreno</t>
  </si>
  <si>
    <t xml:space="preserve">NaCl 0,85 20 N E Medium</t>
  </si>
  <si>
    <t xml:space="preserve">100 fiale x 2 ml</t>
  </si>
  <si>
    <t xml:space="preserve">3</t>
  </si>
  <si>
    <t xml:space="preserve">API 20 E</t>
  </si>
  <si>
    <t xml:space="preserve">25 gallerie</t>
  </si>
  <si>
    <t xml:space="preserve">API Campy</t>
  </si>
  <si>
    <t xml:space="preserve">W0104080203</t>
  </si>
  <si>
    <t xml:space="preserve">12 gallerie + 12 fiale di terreno</t>
  </si>
  <si>
    <t xml:space="preserve">GN   20 det.</t>
  </si>
  <si>
    <t xml:space="preserve">W0104080101</t>
  </si>
  <si>
    <t xml:space="preserve">20 card</t>
  </si>
  <si>
    <t xml:space="preserve">GP   20 det.</t>
  </si>
  <si>
    <t xml:space="preserve">W0104080103</t>
  </si>
  <si>
    <t xml:space="preserve">YST 20 det.</t>
  </si>
  <si>
    <t xml:space="preserve">W0104030403</t>
  </si>
  <si>
    <t xml:space="preserve">ANC 20 det.</t>
  </si>
  <si>
    <t xml:space="preserve">W0104080105</t>
  </si>
  <si>
    <t xml:space="preserve">AST- P592   20 det.</t>
  </si>
  <si>
    <t xml:space="preserve">W0104080108</t>
  </si>
  <si>
    <t xml:space="preserve">Vidas LMX</t>
  </si>
  <si>
    <t xml:space="preserve">60 determinazioni</t>
  </si>
  <si>
    <t xml:space="preserve">Vidas Staph. Enterotoxin II</t>
  </si>
  <si>
    <t xml:space="preserve">N/A</t>
  </si>
  <si>
    <t xml:space="preserve">30 determinazioni</t>
  </si>
  <si>
    <t xml:space="preserve">Quality Control Vidas</t>
  </si>
  <si>
    <t xml:space="preserve">W0201020185</t>
  </si>
  <si>
    <t xml:space="preserve">60 test</t>
  </si>
  <si>
    <t xml:space="preserve">Vidas Salmonella PT</t>
  </si>
  <si>
    <t xml:space="preserve">rapid ID 32 A</t>
  </si>
  <si>
    <t xml:space="preserve">ID 32 E</t>
  </si>
  <si>
    <t xml:space="preserve">ID 32 Staph</t>
  </si>
  <si>
    <t xml:space="preserve">Rapid ID 32 Strep</t>
  </si>
  <si>
    <t xml:space="preserve">rapid ID 32 E</t>
  </si>
  <si>
    <t xml:space="preserve">APIWEB abbonamento annuale</t>
  </si>
  <si>
    <t xml:space="preserve">//</t>
  </si>
  <si>
    <t xml:space="preserve">Acqua Peptonata Tamponata</t>
  </si>
  <si>
    <t xml:space="preserve">6 flaconi x 225 ml</t>
  </si>
  <si>
    <t xml:space="preserve">LMX Broth</t>
  </si>
  <si>
    <t xml:space="preserve">LMX Broth Supplement</t>
  </si>
  <si>
    <t xml:space="preserve">6 fiale liofilizzate</t>
  </si>
  <si>
    <t xml:space="preserve">Salmonella Supplement</t>
  </si>
  <si>
    <t xml:space="preserve">8 x 14 ml</t>
  </si>
  <si>
    <t xml:space="preserve">API 50 CH</t>
  </si>
  <si>
    <t xml:space="preserve">10 gallerie</t>
  </si>
  <si>
    <t xml:space="preserve">API 50 CHB/E</t>
  </si>
  <si>
    <t xml:space="preserve">10 fiale</t>
  </si>
  <si>
    <t xml:space="preserve">Olio di paraffina</t>
  </si>
  <si>
    <t xml:space="preserve">1 flacone da 125 ml</t>
  </si>
  <si>
    <t xml:space="preserve">reattivo TDA</t>
  </si>
  <si>
    <t xml:space="preserve">2 fiale + 2 flaconi conta
gocce</t>
  </si>
  <si>
    <t xml:space="preserve">API VP 1 + VP2</t>
  </si>
  <si>
    <t xml:space="preserve">4 fiale</t>
  </si>
  <si>
    <t xml:space="preserve">6</t>
  </si>
  <si>
    <t xml:space="preserve">NIT 1 + NIT 2-</t>
  </si>
  <si>
    <t xml:space="preserve">2 + 2 fiale + flaconi
conta gocce</t>
  </si>
  <si>
    <t xml:space="preserve">--API NIN</t>
  </si>
  <si>
    <t xml:space="preserve">2 fiale</t>
  </si>
  <si>
    <t xml:space="preserve">API Zym B</t>
  </si>
  <si>
    <t xml:space="preserve">James Reagent</t>
  </si>
  <si>
    <t xml:space="preserve">2 fiale + flaconi conta
gocce</t>
  </si>
  <si>
    <t xml:space="preserve">API FB</t>
  </si>
  <si>
    <t xml:space="preserve">API VP A + VP B</t>
  </si>
  <si>
    <t xml:space="preserve">1 + 1 fiala + flaconi
conta gocce</t>
  </si>
  <si>
    <t xml:space="preserve">API Suspens.Medium</t>
  </si>
  <si>
    <t xml:space="preserve">100 fiale x 3 ml</t>
  </si>
  <si>
    <t xml:space="preserve">Densicheck Calibration STD</t>
  </si>
  <si>
    <t xml:space="preserve">W010406</t>
  </si>
  <si>
    <t xml:space="preserve">1 pezzo</t>
  </si>
  <si>
    <t xml:space="preserve">AST- N201 20 det.</t>
  </si>
  <si>
    <t xml:space="preserve">W0104080107</t>
  </si>
  <si>
    <t xml:space="preserve">Anaerogen Compact -Buste  Anaerobiosi</t>
  </si>
  <si>
    <t xml:space="preserve">20BST+20GENER+20B
ARR.</t>
  </si>
  <si>
    <t xml:space="preserve">Genbag Anaer Indicatore</t>
  </si>
  <si>
    <t xml:space="preserve">50PEZZI</t>
  </si>
  <si>
    <t xml:space="preserve">ATB Densiometer Control Kit </t>
  </si>
  <si>
    <t xml:space="preserve">W0203010185</t>
  </si>
  <si>
    <t xml:space="preserve">BCP BROMOCRESOL PURPLE</t>
  </si>
  <si>
    <t xml:space="preserve">1X5ML</t>
  </si>
  <si>
    <t xml:space="preserve">XYL</t>
  </si>
  <si>
    <t xml:space="preserve">2X5ML</t>
  </si>
  <si>
    <t xml:space="preserve">EHR</t>
  </si>
  <si>
    <t xml:space="preserve">API 20 A</t>
  </si>
  <si>
    <t xml:space="preserve">Reattivo Zn </t>
  </si>
  <si>
    <t xml:space="preserve">2 flaconcini da 10gr</t>
  </si>
  <si>
    <t xml:space="preserve">API 50 CHL Medium</t>
  </si>
  <si>
    <t xml:space="preserve">10 FIALE</t>
  </si>
  <si>
    <t xml:space="preserve">API Zym A</t>
  </si>
  <si>
    <t xml:space="preserve">2 FLACONI</t>
  </si>
  <si>
    <t xml:space="preserve">RABBIT PLASMA</t>
  </si>
  <si>
    <t xml:space="preserve">W0105011699</t>
  </si>
  <si>
    <t xml:space="preserve">8X0,5ML</t>
  </si>
  <si>
    <t xml:space="preserve">COLOR GRAM</t>
  </si>
  <si>
    <t xml:space="preserve">W0104010804</t>
  </si>
  <si>
    <t xml:space="preserve">4X240ML</t>
  </si>
  <si>
    <t xml:space="preserve">OXIDASE</t>
  </si>
  <si>
    <t xml:space="preserve">W0104080208</t>
  </si>
  <si>
    <t xml:space="preserve">50 FIALE</t>
  </si>
  <si>
    <t xml:space="preserve">MC FARLAND STANDARD</t>
  </si>
  <si>
    <t xml:space="preserve">6 FIALE</t>
  </si>
  <si>
    <t xml:space="preserve">API ID 32 E</t>
  </si>
  <si>
    <t xml:space="preserve">RAPID ID 32 STREP</t>
  </si>
  <si>
    <t xml:space="preserve">API ID 32 C</t>
  </si>
  <si>
    <t xml:space="preserve">M MEDIUM 10X5ML (terreno per la motilità batterica)</t>
  </si>
  <si>
    <t xml:space="preserve">fiale 10X5ML</t>
  </si>
  <si>
    <t xml:space="preserve">Genbag Microaer</t>
  </si>
  <si>
    <t xml:space="preserve">W0104010901</t>
  </si>
  <si>
    <t xml:space="preserve">20 buste</t>
  </si>
  <si>
    <t xml:space="preserve">GENbox anaer</t>
  </si>
  <si>
    <t xml:space="preserve">10 generatori a busta da utilizzare in giara</t>
  </si>
  <si>
    <t xml:space="preserve">GENbox Microaer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</si>
</sst>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&quot; €&quot;"/>
  </numFmts>
  <fonts count="6">
    <font>
      <sz val="11"/>
      <color rgb="FF000000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ptos Narrow"/>
      <family val="2"/>
      <charset val="1"/>
    </font>
    <font>
      <b val="true"/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1" xfId="0" applyFont="true" applyBorder="true" applyAlignment="true" applyProtection="true">
      <alignment horizontal="center" vertical="bottom" textRotation="0" wrapText="tru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G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7" activeCellId="0" sqref="E7"/>
    </sheetView>
  </sheetViews>
  <sheetFormatPr defaultColWidth="12.8046875" defaultRowHeight="13.8" zeroHeight="false" outlineLevelRow="0" outlineLevelCol="0"/>
  <cols>
    <col collapsed="false" customWidth="true" hidden="false" outlineLevel="0" max="1" min="1" style="1" width="42.14"/>
    <col collapsed="false" customWidth="true" hidden="false" outlineLevel="0" max="2" min="2" style="2" width="8.71"/>
    <col collapsed="false" customWidth="true" hidden="false" outlineLevel="0" max="3" min="3" style="2" width="15.14"/>
    <col collapsed="false" customWidth="true" hidden="false" outlineLevel="0" max="4" min="4" style="3" width="15.14"/>
    <col collapsed="false" customWidth="true" hidden="false" outlineLevel="0" max="5" min="5" style="2" width="14.71"/>
    <col collapsed="false" customWidth="true" hidden="false" outlineLevel="0" max="6" min="6" style="2" width="12.43"/>
    <col collapsed="false" customWidth="true" hidden="false" outlineLevel="0" max="7" min="7" style="3" width="17.86"/>
  </cols>
  <sheetData>
    <row r="2" customFormat="false" ht="14.15" hidden="false" customHeight="true" outlineLevel="0" collapsed="false">
      <c r="A2" s="4" t="s">
        <v>0</v>
      </c>
      <c r="B2" s="4"/>
      <c r="C2" s="4"/>
      <c r="D2" s="4"/>
      <c r="E2" s="4"/>
      <c r="F2" s="4"/>
      <c r="G2" s="4"/>
    </row>
    <row r="3" customFormat="false" ht="52.2" hidden="false" customHeight="false" outlineLevel="0" collapsed="false">
      <c r="A3" s="5" t="s">
        <v>1</v>
      </c>
      <c r="B3" s="5" t="s">
        <v>2</v>
      </c>
      <c r="C3" s="5" t="s">
        <v>3</v>
      </c>
      <c r="D3" s="6" t="s">
        <v>4</v>
      </c>
      <c r="E3" s="7" t="s">
        <v>5</v>
      </c>
      <c r="F3" s="7" t="s">
        <v>6</v>
      </c>
      <c r="G3" s="6" t="s">
        <v>7</v>
      </c>
    </row>
    <row r="4" customFormat="false" ht="71.25" hidden="false" customHeight="true" outlineLevel="0" collapsed="false">
      <c r="A4" s="5" t="s">
        <v>8</v>
      </c>
      <c r="B4" s="8" t="s">
        <v>9</v>
      </c>
      <c r="C4" s="8" t="s">
        <v>10</v>
      </c>
      <c r="D4" s="9" t="n">
        <v>245</v>
      </c>
      <c r="E4" s="8" t="n">
        <v>10</v>
      </c>
      <c r="F4" s="8" t="n">
        <v>30</v>
      </c>
      <c r="G4" s="9" t="n">
        <f aca="false">F4*D4</f>
        <v>7350</v>
      </c>
    </row>
    <row r="5" customFormat="false" ht="38.25" hidden="false" customHeight="true" outlineLevel="0" collapsed="false">
      <c r="A5" s="5" t="s">
        <v>11</v>
      </c>
      <c r="B5" s="8" t="s">
        <v>9</v>
      </c>
      <c r="C5" s="8" t="s">
        <v>10</v>
      </c>
      <c r="D5" s="9" t="n">
        <v>10</v>
      </c>
      <c r="E5" s="8" t="n">
        <v>20</v>
      </c>
      <c r="F5" s="8" t="n">
        <v>60</v>
      </c>
      <c r="G5" s="9" t="n">
        <f aca="false">F5*D5</f>
        <v>600</v>
      </c>
    </row>
    <row r="6" customFormat="false" ht="41.25" hidden="false" customHeight="true" outlineLevel="0" collapsed="false">
      <c r="A6" s="5" t="s">
        <v>12</v>
      </c>
      <c r="B6" s="8" t="s">
        <v>9</v>
      </c>
      <c r="C6" s="8" t="s">
        <v>10</v>
      </c>
      <c r="D6" s="9" t="n">
        <v>480</v>
      </c>
      <c r="E6" s="8" t="n">
        <v>3</v>
      </c>
      <c r="F6" s="8" t="n">
        <v>9</v>
      </c>
      <c r="G6" s="9" t="n">
        <f aca="false">F6*D6</f>
        <v>4320</v>
      </c>
    </row>
    <row r="7" customFormat="false" ht="39" hidden="false" customHeight="true" outlineLevel="0" collapsed="false">
      <c r="A7" s="5" t="s">
        <v>13</v>
      </c>
      <c r="B7" s="8" t="s">
        <v>9</v>
      </c>
      <c r="C7" s="8" t="s">
        <v>10</v>
      </c>
      <c r="D7" s="9" t="n">
        <v>350</v>
      </c>
      <c r="E7" s="8" t="n">
        <v>2</v>
      </c>
      <c r="F7" s="8" t="n">
        <v>6</v>
      </c>
      <c r="G7" s="9" t="n">
        <f aca="false">F7*D7</f>
        <v>2100</v>
      </c>
    </row>
    <row r="8" customFormat="false" ht="68.25" hidden="false" customHeight="true" outlineLevel="0" collapsed="false">
      <c r="A8" s="5" t="s">
        <v>14</v>
      </c>
      <c r="B8" s="8" t="s">
        <v>9</v>
      </c>
      <c r="C8" s="8" t="s">
        <v>10</v>
      </c>
      <c r="D8" s="9" t="n">
        <v>450</v>
      </c>
      <c r="E8" s="8" t="n">
        <v>2</v>
      </c>
      <c r="F8" s="8" t="n">
        <v>6</v>
      </c>
      <c r="G8" s="9" t="n">
        <f aca="false">F8*D8</f>
        <v>2700</v>
      </c>
    </row>
    <row r="9" customFormat="false" ht="92.25" hidden="false" customHeight="true" outlineLevel="0" collapsed="false">
      <c r="A9" s="5" t="s">
        <v>15</v>
      </c>
      <c r="B9" s="8" t="s">
        <v>9</v>
      </c>
      <c r="C9" s="8" t="s">
        <v>10</v>
      </c>
      <c r="D9" s="9" t="n">
        <v>116.07</v>
      </c>
      <c r="E9" s="8" t="n">
        <v>4</v>
      </c>
      <c r="F9" s="8" t="n">
        <v>12</v>
      </c>
      <c r="G9" s="9" t="n">
        <f aca="false">F9*D9</f>
        <v>1392.84</v>
      </c>
    </row>
    <row r="10" customFormat="false" ht="85.5" hidden="false" customHeight="true" outlineLevel="0" collapsed="false">
      <c r="A10" s="5" t="s">
        <v>16</v>
      </c>
      <c r="B10" s="8" t="s">
        <v>9</v>
      </c>
      <c r="C10" s="8" t="s">
        <v>10</v>
      </c>
      <c r="D10" s="9" t="n">
        <v>158.84</v>
      </c>
      <c r="E10" s="8" t="n">
        <v>2</v>
      </c>
      <c r="F10" s="8" t="n">
        <v>6</v>
      </c>
      <c r="G10" s="9" t="n">
        <f aca="false">F10*D10</f>
        <v>953.04</v>
      </c>
    </row>
    <row r="11" customFormat="false" ht="7.5" hidden="false" customHeight="true" outlineLevel="0" collapsed="false">
      <c r="A11" s="5"/>
      <c r="B11" s="8"/>
      <c r="C11" s="8"/>
      <c r="D11" s="9"/>
      <c r="E11" s="8"/>
      <c r="F11" s="8"/>
      <c r="G11" s="9"/>
    </row>
    <row r="12" customFormat="false" ht="13.8" hidden="false" customHeight="false" outlineLevel="0" collapsed="false">
      <c r="A12" s="7"/>
      <c r="B12" s="10"/>
      <c r="C12" s="10"/>
      <c r="D12" s="11"/>
      <c r="E12" s="10"/>
      <c r="F12" s="10" t="s">
        <v>17</v>
      </c>
      <c r="G12" s="11" t="n">
        <f aca="false">SUM(G4:G10)</f>
        <v>19415.88</v>
      </c>
    </row>
  </sheetData>
  <sheetProtection sheet="true" password="85a7" objects="true" scenarios="true"/>
  <mergeCells count="1">
    <mergeCell ref="A2:G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Roman,Normale"&amp;12&amp;Kffffff&amp;A</oddHeader>
    <oddFooter>&amp;C&amp;"Times New Roman,Normale"&amp;12&amp;KffffffPagina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G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ColWidth="12.8046875" defaultRowHeight="13.8" zeroHeight="false" outlineLevelRow="0" outlineLevelCol="0"/>
  <cols>
    <col collapsed="false" customWidth="true" hidden="false" outlineLevel="0" max="1" min="1" style="2" width="32.14"/>
    <col collapsed="false" customWidth="true" hidden="false" outlineLevel="0" max="2" min="2" style="2" width="8.71"/>
    <col collapsed="false" customWidth="true" hidden="false" outlineLevel="0" max="3" min="3" style="2" width="17.71"/>
    <col collapsed="false" customWidth="true" hidden="false" outlineLevel="0" max="4" min="4" style="3" width="15.14"/>
    <col collapsed="false" customWidth="true" hidden="false" outlineLevel="0" max="5" min="5" style="2" width="11.57"/>
    <col collapsed="false" customWidth="true" hidden="false" outlineLevel="0" max="6" min="6" style="2" width="14.29"/>
    <col collapsed="false" customWidth="true" hidden="false" outlineLevel="0" max="7" min="7" style="3" width="13.14"/>
  </cols>
  <sheetData>
    <row r="2" customFormat="false" ht="13.8" hidden="false" customHeight="false" outlineLevel="0" collapsed="false">
      <c r="A2" s="12" t="s">
        <v>18</v>
      </c>
      <c r="B2" s="12"/>
      <c r="C2" s="12"/>
      <c r="D2" s="12"/>
      <c r="E2" s="12"/>
      <c r="F2" s="12"/>
      <c r="G2" s="12"/>
    </row>
    <row r="3" customFormat="false" ht="80.25" hidden="false" customHeight="true" outlineLevel="0" collapsed="false">
      <c r="A3" s="10" t="s">
        <v>1</v>
      </c>
      <c r="B3" s="10" t="s">
        <v>2</v>
      </c>
      <c r="C3" s="10" t="s">
        <v>19</v>
      </c>
      <c r="D3" s="6" t="s">
        <v>4</v>
      </c>
      <c r="E3" s="7" t="s">
        <v>5</v>
      </c>
      <c r="F3" s="7" t="s">
        <v>6</v>
      </c>
      <c r="G3" s="6" t="s">
        <v>7</v>
      </c>
    </row>
    <row r="4" customFormat="false" ht="13.8" hidden="false" customHeight="false" outlineLevel="0" collapsed="false">
      <c r="A4" s="8" t="s">
        <v>20</v>
      </c>
      <c r="B4" s="8" t="s">
        <v>9</v>
      </c>
      <c r="C4" s="8" t="s">
        <v>21</v>
      </c>
      <c r="D4" s="9" t="n">
        <v>165.75</v>
      </c>
      <c r="E4" s="8" t="n">
        <v>2</v>
      </c>
      <c r="F4" s="8" t="n">
        <v>6</v>
      </c>
      <c r="G4" s="9" t="n">
        <f aca="false">D4*F4</f>
        <v>994.5</v>
      </c>
    </row>
    <row r="5" customFormat="false" ht="13.8" hidden="false" customHeight="false" outlineLevel="0" collapsed="false">
      <c r="A5" s="8" t="s">
        <v>22</v>
      </c>
      <c r="B5" s="8" t="s">
        <v>9</v>
      </c>
      <c r="C5" s="8" t="s">
        <v>21</v>
      </c>
      <c r="D5" s="9" t="n">
        <v>158.95</v>
      </c>
      <c r="E5" s="8" t="n">
        <v>2</v>
      </c>
      <c r="F5" s="8" t="n">
        <v>6</v>
      </c>
      <c r="G5" s="9" t="n">
        <f aca="false">D5*F5</f>
        <v>953.7</v>
      </c>
    </row>
    <row r="6" customFormat="false" ht="13.8" hidden="false" customHeight="false" outlineLevel="0" collapsed="false">
      <c r="A6" s="8" t="s">
        <v>23</v>
      </c>
      <c r="B6" s="8" t="s">
        <v>9</v>
      </c>
      <c r="C6" s="8" t="s">
        <v>21</v>
      </c>
      <c r="D6" s="9" t="n">
        <v>158.95</v>
      </c>
      <c r="E6" s="8" t="n">
        <v>2</v>
      </c>
      <c r="F6" s="8" t="n">
        <v>6</v>
      </c>
      <c r="G6" s="9" t="n">
        <f aca="false">D6*F6</f>
        <v>953.7</v>
      </c>
    </row>
    <row r="7" customFormat="false" ht="13.8" hidden="false" customHeight="false" outlineLevel="0" collapsed="false">
      <c r="A7" s="8" t="s">
        <v>24</v>
      </c>
      <c r="B7" s="8" t="s">
        <v>9</v>
      </c>
      <c r="C7" s="8" t="s">
        <v>21</v>
      </c>
      <c r="D7" s="9" t="n">
        <v>171.7</v>
      </c>
      <c r="E7" s="8" t="n">
        <v>2</v>
      </c>
      <c r="F7" s="8" t="n">
        <v>6</v>
      </c>
      <c r="G7" s="9" t="n">
        <f aca="false">D7*F7</f>
        <v>1030.2</v>
      </c>
    </row>
    <row r="8" customFormat="false" ht="13.8" hidden="false" customHeight="false" outlineLevel="0" collapsed="false">
      <c r="A8" s="8" t="s">
        <v>25</v>
      </c>
      <c r="B8" s="8" t="s">
        <v>9</v>
      </c>
      <c r="C8" s="8" t="s">
        <v>26</v>
      </c>
      <c r="D8" s="9" t="n">
        <v>42.67</v>
      </c>
      <c r="E8" s="8" t="n">
        <v>1</v>
      </c>
      <c r="F8" s="8" t="n">
        <v>3</v>
      </c>
      <c r="G8" s="9" t="n">
        <f aca="false">D8*F8</f>
        <v>128.01</v>
      </c>
    </row>
    <row r="9" customFormat="false" ht="13.8" hidden="false" customHeight="false" outlineLevel="0" collapsed="false">
      <c r="A9" s="8" t="s">
        <v>27</v>
      </c>
      <c r="B9" s="8" t="s">
        <v>9</v>
      </c>
      <c r="C9" s="8" t="s">
        <v>28</v>
      </c>
      <c r="D9" s="9" t="n">
        <v>58.31</v>
      </c>
      <c r="E9" s="8" t="n">
        <v>1</v>
      </c>
      <c r="F9" s="8" t="n">
        <v>3</v>
      </c>
      <c r="G9" s="9" t="n">
        <f aca="false">D9*F9</f>
        <v>174.93</v>
      </c>
    </row>
    <row r="10" customFormat="false" ht="5.25" hidden="false" customHeight="true" outlineLevel="0" collapsed="false">
      <c r="A10" s="8"/>
      <c r="B10" s="8"/>
      <c r="C10" s="8"/>
      <c r="D10" s="9"/>
      <c r="E10" s="8"/>
      <c r="F10" s="8"/>
      <c r="G10" s="9"/>
    </row>
    <row r="11" customFormat="false" ht="13.8" hidden="false" customHeight="false" outlineLevel="0" collapsed="false">
      <c r="A11" s="10"/>
      <c r="B11" s="10"/>
      <c r="C11" s="10"/>
      <c r="D11" s="11"/>
      <c r="E11" s="10"/>
      <c r="F11" s="10"/>
      <c r="G11" s="11" t="n">
        <f aca="false">SUM(G4:G9)</f>
        <v>4235.04</v>
      </c>
    </row>
  </sheetData>
  <sheetProtection sheet="true" password="85a7" objects="true" scenarios="true"/>
  <mergeCells count="1">
    <mergeCell ref="A2:G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Roman,Normale"&amp;12&amp;Kffffff&amp;A</oddHeader>
    <oddFooter>&amp;C&amp;"Times New Roman,Normale"&amp;12&amp;KffffffPagina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M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10" activeCellId="0" sqref="H10"/>
    </sheetView>
  </sheetViews>
  <sheetFormatPr defaultColWidth="12.8046875" defaultRowHeight="13.8" zeroHeight="false" outlineLevelRow="0" outlineLevelCol="0"/>
  <cols>
    <col collapsed="false" customWidth="true" hidden="false" outlineLevel="0" max="1" min="1" style="2" width="32.14"/>
    <col collapsed="false" customWidth="true" hidden="false" outlineLevel="0" max="2" min="2" style="2" width="8.71"/>
    <col collapsed="false" customWidth="true" hidden="false" outlineLevel="0" max="3" min="3" style="2" width="24.71"/>
    <col collapsed="false" customWidth="true" hidden="false" outlineLevel="0" max="4" min="4" style="2" width="14.71"/>
    <col collapsed="false" customWidth="true" hidden="false" outlineLevel="0" max="5" min="5" style="3" width="14.71"/>
    <col collapsed="false" customWidth="false" hidden="false" outlineLevel="0" max="6" min="6" style="2" width="12.86"/>
    <col collapsed="false" customWidth="true" hidden="false" outlineLevel="0" max="7" min="7" style="2" width="12.14"/>
    <col collapsed="false" customWidth="true" hidden="false" outlineLevel="0" max="8" min="8" style="3" width="10.86"/>
    <col collapsed="false" customWidth="true" hidden="false" outlineLevel="0" max="9" min="9" style="2" width="8.86"/>
    <col collapsed="false" customWidth="true" hidden="false" outlineLevel="0" max="10" min="10" style="2" width="13.29"/>
    <col collapsed="false" customWidth="true" hidden="false" outlineLevel="0" max="11" min="11" style="3" width="13.14"/>
    <col collapsed="false" customWidth="true" hidden="false" outlineLevel="0" max="12" min="12" style="2" width="13.14"/>
    <col collapsed="false" customWidth="true" hidden="false" outlineLevel="0" max="13" min="13" style="3" width="14.71"/>
  </cols>
  <sheetData>
    <row r="2" customFormat="false" ht="13.8" hidden="false" customHeight="false" outlineLevel="0" collapsed="false">
      <c r="A2" s="12" t="s">
        <v>29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customFormat="false" ht="78.75" hidden="false" customHeight="true" outlineLevel="0" collapsed="false">
      <c r="A3" s="7" t="s">
        <v>1</v>
      </c>
      <c r="B3" s="7" t="s">
        <v>2</v>
      </c>
      <c r="C3" s="7" t="s">
        <v>30</v>
      </c>
      <c r="D3" s="7" t="s">
        <v>31</v>
      </c>
      <c r="E3" s="6" t="s">
        <v>4</v>
      </c>
      <c r="F3" s="7" t="s">
        <v>32</v>
      </c>
      <c r="G3" s="7" t="s">
        <v>33</v>
      </c>
      <c r="H3" s="6" t="s">
        <v>34</v>
      </c>
      <c r="I3" s="7" t="s">
        <v>5</v>
      </c>
      <c r="J3" s="7" t="s">
        <v>6</v>
      </c>
      <c r="K3" s="6" t="s">
        <v>7</v>
      </c>
      <c r="L3" s="7" t="s">
        <v>35</v>
      </c>
      <c r="M3" s="6" t="s">
        <v>36</v>
      </c>
    </row>
    <row r="4" customFormat="false" ht="28.5" hidden="false" customHeight="true" outlineLevel="0" collapsed="false">
      <c r="A4" s="5" t="s">
        <v>37</v>
      </c>
      <c r="B4" s="8" t="s">
        <v>38</v>
      </c>
      <c r="C4" s="8" t="s">
        <v>21</v>
      </c>
      <c r="D4" s="8" t="n">
        <v>630</v>
      </c>
      <c r="E4" s="9" t="n">
        <v>679.7</v>
      </c>
      <c r="F4" s="8" t="n">
        <v>5</v>
      </c>
      <c r="G4" s="8" t="n">
        <f aca="false">F4*3</f>
        <v>15</v>
      </c>
      <c r="H4" s="9" t="n">
        <f aca="false">E4*G4</f>
        <v>10195.5</v>
      </c>
      <c r="I4" s="8" t="n">
        <v>5</v>
      </c>
      <c r="J4" s="8" t="n">
        <f aca="false">I4*3</f>
        <v>15</v>
      </c>
      <c r="K4" s="9" t="n">
        <f aca="false">E4*J4</f>
        <v>10195.5</v>
      </c>
      <c r="L4" s="8" t="n">
        <f aca="false">G4+J4</f>
        <v>30</v>
      </c>
      <c r="M4" s="9" t="n">
        <f aca="false">E4*L4</f>
        <v>20391</v>
      </c>
    </row>
    <row r="5" customFormat="false" ht="24" hidden="false" customHeight="true" outlineLevel="0" collapsed="false">
      <c r="A5" s="8" t="s">
        <v>39</v>
      </c>
      <c r="B5" s="8" t="s">
        <v>38</v>
      </c>
      <c r="C5" s="8" t="s">
        <v>21</v>
      </c>
      <c r="D5" s="8" t="n">
        <v>818.1</v>
      </c>
      <c r="E5" s="9" t="n">
        <v>864.3</v>
      </c>
      <c r="F5" s="8" t="n">
        <v>0</v>
      </c>
      <c r="G5" s="8" t="n">
        <f aca="false">F5*3</f>
        <v>0</v>
      </c>
      <c r="H5" s="9" t="n">
        <f aca="false">E5*G5</f>
        <v>0</v>
      </c>
      <c r="I5" s="8" t="n">
        <v>3</v>
      </c>
      <c r="J5" s="8" t="n">
        <f aca="false">I5*3</f>
        <v>9</v>
      </c>
      <c r="K5" s="9" t="n">
        <f aca="false">E5*J5</f>
        <v>7778.7</v>
      </c>
      <c r="L5" s="8" t="n">
        <f aca="false">G5+J5</f>
        <v>9</v>
      </c>
      <c r="M5" s="9" t="n">
        <f aca="false">E5*L5</f>
        <v>7778.7</v>
      </c>
    </row>
    <row r="6" customFormat="false" ht="24" hidden="false" customHeight="true" outlineLevel="0" collapsed="false">
      <c r="A6" s="8" t="s">
        <v>40</v>
      </c>
      <c r="B6" s="8" t="s">
        <v>38</v>
      </c>
      <c r="C6" s="8" t="s">
        <v>41</v>
      </c>
      <c r="D6" s="8" t="n">
        <v>181.8</v>
      </c>
      <c r="E6" s="9" t="n">
        <v>209</v>
      </c>
      <c r="F6" s="8" t="n">
        <v>0</v>
      </c>
      <c r="G6" s="8" t="n">
        <f aca="false">F6*3</f>
        <v>0</v>
      </c>
      <c r="H6" s="9" t="n">
        <f aca="false">E6*G6</f>
        <v>0</v>
      </c>
      <c r="I6" s="8" t="n">
        <v>2</v>
      </c>
      <c r="J6" s="8" t="n">
        <f aca="false">I6*3</f>
        <v>6</v>
      </c>
      <c r="K6" s="9" t="n">
        <f aca="false">E6*J6</f>
        <v>1254</v>
      </c>
      <c r="L6" s="8" t="n">
        <f aca="false">G6+J6</f>
        <v>6</v>
      </c>
      <c r="M6" s="9" t="n">
        <f aca="false">E6*L6</f>
        <v>1254</v>
      </c>
    </row>
    <row r="7" customFormat="false" ht="24" hidden="false" customHeight="true" outlineLevel="0" collapsed="false">
      <c r="A7" s="8" t="s">
        <v>42</v>
      </c>
      <c r="B7" s="8" t="s">
        <v>38</v>
      </c>
      <c r="C7" s="8" t="s">
        <v>21</v>
      </c>
      <c r="D7" s="8" t="n">
        <v>636.3</v>
      </c>
      <c r="E7" s="9" t="n">
        <v>678.73</v>
      </c>
      <c r="F7" s="8" t="n">
        <v>5</v>
      </c>
      <c r="G7" s="8" t="n">
        <f aca="false">F7*3</f>
        <v>15</v>
      </c>
      <c r="H7" s="9" t="n">
        <f aca="false">E7*G7</f>
        <v>10180.95</v>
      </c>
      <c r="I7" s="8" t="n">
        <v>3</v>
      </c>
      <c r="J7" s="8" t="n">
        <f aca="false">I7*3</f>
        <v>9</v>
      </c>
      <c r="K7" s="9" t="n">
        <f aca="false">E7*J7</f>
        <v>6108.57</v>
      </c>
      <c r="L7" s="8" t="n">
        <f aca="false">G7+J7</f>
        <v>24</v>
      </c>
      <c r="M7" s="9" t="n">
        <f aca="false">E7*L7</f>
        <v>16289.52</v>
      </c>
    </row>
    <row r="8" customFormat="false" ht="24" hidden="false" customHeight="true" outlineLevel="0" collapsed="false">
      <c r="A8" s="8" t="s">
        <v>43</v>
      </c>
      <c r="B8" s="8" t="s">
        <v>38</v>
      </c>
      <c r="C8" s="8" t="s">
        <v>44</v>
      </c>
      <c r="D8" s="8" t="n">
        <v>575.7</v>
      </c>
      <c r="E8" s="9" t="n">
        <v>594.7</v>
      </c>
      <c r="F8" s="8" t="n">
        <v>0</v>
      </c>
      <c r="G8" s="8" t="n">
        <f aca="false">F8*3</f>
        <v>0</v>
      </c>
      <c r="H8" s="9" t="n">
        <f aca="false">E8*G8</f>
        <v>0</v>
      </c>
      <c r="I8" s="8" t="n">
        <v>1</v>
      </c>
      <c r="J8" s="8" t="n">
        <f aca="false">I8*3</f>
        <v>3</v>
      </c>
      <c r="K8" s="9" t="n">
        <f aca="false">E8*J8</f>
        <v>1784.1</v>
      </c>
      <c r="L8" s="8" t="n">
        <f aca="false">G8+J8</f>
        <v>3</v>
      </c>
      <c r="M8" s="9" t="n">
        <f aca="false">E8*L8</f>
        <v>1784.1</v>
      </c>
    </row>
    <row r="9" customFormat="false" ht="28.5" hidden="false" customHeight="true" outlineLevel="0" collapsed="false">
      <c r="A9" s="5" t="s">
        <v>45</v>
      </c>
      <c r="B9" s="8" t="s">
        <v>38</v>
      </c>
      <c r="C9" s="8" t="s">
        <v>21</v>
      </c>
      <c r="D9" s="8" t="n">
        <v>595.9</v>
      </c>
      <c r="E9" s="9" t="n">
        <v>678.73</v>
      </c>
      <c r="F9" s="8" t="n">
        <v>0</v>
      </c>
      <c r="G9" s="8" t="n">
        <f aca="false">F9*3</f>
        <v>0</v>
      </c>
      <c r="H9" s="9" t="n">
        <f aca="false">E9*G9</f>
        <v>0</v>
      </c>
      <c r="I9" s="8" t="n">
        <v>1</v>
      </c>
      <c r="J9" s="8" t="n">
        <f aca="false">I9*3</f>
        <v>3</v>
      </c>
      <c r="K9" s="9" t="n">
        <f aca="false">E9*J9</f>
        <v>2036.19</v>
      </c>
      <c r="L9" s="8" t="n">
        <f aca="false">G9+J9</f>
        <v>3</v>
      </c>
      <c r="M9" s="9" t="n">
        <f aca="false">E9*L9</f>
        <v>2036.19</v>
      </c>
    </row>
    <row r="10" customFormat="false" ht="32.25" hidden="false" customHeight="true" outlineLevel="0" collapsed="false">
      <c r="A10" s="8" t="s">
        <v>46</v>
      </c>
      <c r="B10" s="8" t="s">
        <v>38</v>
      </c>
      <c r="C10" s="8" t="s">
        <v>44</v>
      </c>
      <c r="D10" s="8" t="n">
        <v>0</v>
      </c>
      <c r="E10" s="9" t="n">
        <v>594.7</v>
      </c>
      <c r="F10" s="8" t="n">
        <v>0</v>
      </c>
      <c r="G10" s="8" t="n">
        <f aca="false">F10*3</f>
        <v>0</v>
      </c>
      <c r="H10" s="9" t="n">
        <f aca="false">E10*G10</f>
        <v>0</v>
      </c>
      <c r="I10" s="8" t="n">
        <v>1</v>
      </c>
      <c r="J10" s="8" t="n">
        <f aca="false">I10*3</f>
        <v>3</v>
      </c>
      <c r="K10" s="9" t="n">
        <f aca="false">E10*J10</f>
        <v>1784.1</v>
      </c>
      <c r="L10" s="8" t="n">
        <f aca="false">G10+J10</f>
        <v>3</v>
      </c>
      <c r="M10" s="9" t="n">
        <f aca="false">E10*L10</f>
        <v>1784.1</v>
      </c>
    </row>
    <row r="11" customFormat="false" ht="24" hidden="false" customHeight="true" outlineLevel="0" collapsed="false">
      <c r="A11" s="8" t="s">
        <v>47</v>
      </c>
      <c r="B11" s="8" t="s">
        <v>38</v>
      </c>
      <c r="C11" s="8" t="s">
        <v>44</v>
      </c>
      <c r="D11" s="8" t="n">
        <v>0</v>
      </c>
      <c r="E11" s="9" t="n">
        <v>594.7</v>
      </c>
      <c r="F11" s="8" t="n">
        <v>0</v>
      </c>
      <c r="G11" s="8" t="n">
        <f aca="false">F11*3</f>
        <v>0</v>
      </c>
      <c r="H11" s="9" t="n">
        <f aca="false">E11*G11</f>
        <v>0</v>
      </c>
      <c r="I11" s="8" t="n">
        <v>1</v>
      </c>
      <c r="J11" s="8" t="n">
        <f aca="false">I11*3</f>
        <v>3</v>
      </c>
      <c r="K11" s="9" t="n">
        <f aca="false">E11*J11</f>
        <v>1784.1</v>
      </c>
      <c r="L11" s="8" t="n">
        <f aca="false">G11+J11</f>
        <v>3</v>
      </c>
      <c r="M11" s="9" t="n">
        <f aca="false">E11*L11</f>
        <v>1784.1</v>
      </c>
    </row>
    <row r="12" customFormat="false" ht="28.5" hidden="false" customHeight="true" outlineLevel="0" collapsed="false">
      <c r="A12" s="8" t="s">
        <v>48</v>
      </c>
      <c r="B12" s="8" t="s">
        <v>38</v>
      </c>
      <c r="C12" s="8" t="s">
        <v>49</v>
      </c>
      <c r="D12" s="8" t="n">
        <v>0</v>
      </c>
      <c r="E12" s="9" t="n">
        <v>410</v>
      </c>
      <c r="F12" s="8" t="n">
        <v>0</v>
      </c>
      <c r="G12" s="8" t="n">
        <f aca="false">F12*3</f>
        <v>0</v>
      </c>
      <c r="H12" s="9" t="n">
        <f aca="false">E12*G12</f>
        <v>0</v>
      </c>
      <c r="I12" s="8" t="n">
        <v>1</v>
      </c>
      <c r="J12" s="8" t="n">
        <f aca="false">I12*3</f>
        <v>3</v>
      </c>
      <c r="K12" s="9" t="n">
        <f aca="false">E12*J12</f>
        <v>1230</v>
      </c>
      <c r="L12" s="8" t="n">
        <f aca="false">G12+J12</f>
        <v>3</v>
      </c>
      <c r="M12" s="9" t="n">
        <f aca="false">E12*L12</f>
        <v>1230</v>
      </c>
    </row>
    <row r="13" customFormat="false" ht="4.5" hidden="false" customHeight="true" outlineLevel="0" collapsed="false">
      <c r="A13" s="8"/>
      <c r="B13" s="8"/>
      <c r="C13" s="8"/>
      <c r="D13" s="8"/>
      <c r="E13" s="9"/>
      <c r="F13" s="8"/>
      <c r="G13" s="8"/>
      <c r="H13" s="9"/>
      <c r="I13" s="8"/>
      <c r="J13" s="8"/>
      <c r="K13" s="9"/>
      <c r="L13" s="8"/>
      <c r="M13" s="9"/>
    </row>
    <row r="14" customFormat="false" ht="13.8" hidden="false" customHeight="false" outlineLevel="0" collapsed="false">
      <c r="A14" s="10"/>
      <c r="B14" s="10"/>
      <c r="C14" s="10"/>
      <c r="D14" s="10"/>
      <c r="E14" s="11"/>
      <c r="F14" s="10"/>
      <c r="G14" s="10"/>
      <c r="H14" s="11" t="n">
        <f aca="false">SUM(H4:H12)</f>
        <v>20376.45</v>
      </c>
      <c r="I14" s="10"/>
      <c r="J14" s="10"/>
      <c r="K14" s="11" t="n">
        <f aca="false">SUM(K4:K12)</f>
        <v>33955.26</v>
      </c>
      <c r="L14" s="10"/>
      <c r="M14" s="11" t="n">
        <f aca="false">SUM(M4:M12)</f>
        <v>54331.71</v>
      </c>
    </row>
  </sheetData>
  <sheetProtection sheet="true" password="85a7" objects="true" scenarios="true"/>
  <mergeCells count="1">
    <mergeCell ref="A2:M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Roman,Normale"&amp;12&amp;Kffffff&amp;A</oddHeader>
    <oddFooter>&amp;C&amp;"Times New Roman,Normale"&amp;12&amp;KffffffPagina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B65"/>
  <sheetViews>
    <sheetView showFormulas="false" showGridLines="true" showRowColHeaders="true" showZeros="true" rightToLeft="false" tabSelected="true" showOutlineSymbols="true" defaultGridColor="true" view="normal" topLeftCell="G1" colorId="64" zoomScale="100" zoomScaleNormal="100" zoomScalePageLayoutView="100" workbookViewId="0">
      <selection pane="topLeft" activeCell="T15" activeCellId="0" sqref="T15"/>
    </sheetView>
  </sheetViews>
  <sheetFormatPr defaultColWidth="17.71484375" defaultRowHeight="13.8" zeroHeight="false" outlineLevelRow="0" outlineLevelCol="0"/>
  <cols>
    <col collapsed="false" customWidth="true" hidden="false" outlineLevel="0" max="1" min="1" style="1" width="22.57"/>
    <col collapsed="false" customWidth="false" hidden="false" outlineLevel="0" max="2" min="2" style="2" width="17.71"/>
    <col collapsed="false" customWidth="false" hidden="false" outlineLevel="0" max="3" min="3" style="1" width="17.71"/>
    <col collapsed="false" customWidth="true" hidden="false" outlineLevel="0" max="4" min="4" style="3" width="10.29"/>
    <col collapsed="false" customWidth="true" hidden="false" outlineLevel="0" max="5" min="5" style="2" width="12.86"/>
    <col collapsed="false" customWidth="true" hidden="false" outlineLevel="0" max="6" min="6" style="2" width="11.57"/>
    <col collapsed="false" customWidth="true" hidden="false" outlineLevel="0" max="7" min="7" style="3" width="11"/>
    <col collapsed="false" customWidth="true" hidden="false" outlineLevel="0" max="9" min="8" style="2" width="11.29"/>
    <col collapsed="false" customWidth="true" hidden="false" outlineLevel="0" max="10" min="10" style="3" width="10.57"/>
    <col collapsed="false" customWidth="true" hidden="false" outlineLevel="0" max="11" min="11" style="2" width="11.57"/>
    <col collapsed="false" customWidth="true" hidden="false" outlineLevel="0" max="12" min="12" style="2" width="10.86"/>
    <col collapsed="false" customWidth="true" hidden="false" outlineLevel="0" max="13" min="13" style="3" width="10.57"/>
    <col collapsed="false" customWidth="true" hidden="false" outlineLevel="0" max="14" min="14" style="2" width="11.57"/>
    <col collapsed="false" customWidth="true" hidden="false" outlineLevel="0" max="15" min="15" style="2" width="10.86"/>
    <col collapsed="false" customWidth="true" hidden="false" outlineLevel="0" max="16" min="16" style="3" width="10.57"/>
    <col collapsed="false" customWidth="true" hidden="false" outlineLevel="0" max="17" min="17" style="2" width="13.86"/>
    <col collapsed="false" customWidth="true" hidden="false" outlineLevel="0" max="18" min="18" style="2" width="12"/>
    <col collapsed="false" customWidth="true" hidden="false" outlineLevel="0" max="19" min="19" style="3" width="12.29"/>
    <col collapsed="false" customWidth="true" hidden="false" outlineLevel="0" max="20" min="20" style="2" width="12"/>
    <col collapsed="false" customWidth="true" hidden="false" outlineLevel="0" max="21" min="21" style="2" width="10.57"/>
    <col collapsed="false" customWidth="true" hidden="false" outlineLevel="0" max="22" min="22" style="3" width="10.71"/>
    <col collapsed="false" customWidth="true" hidden="false" outlineLevel="0" max="23" min="23" style="2" width="8.86"/>
    <col collapsed="false" customWidth="true" hidden="false" outlineLevel="0" max="24" min="24" style="2" width="10.43"/>
    <col collapsed="false" customWidth="true" hidden="false" outlineLevel="0" max="25" min="25" style="3" width="13.71"/>
    <col collapsed="false" customWidth="false" hidden="false" outlineLevel="0" max="16381" min="29" style="2" width="17.71"/>
    <col collapsed="false" customWidth="true" hidden="false" outlineLevel="0" max="16384" min="16382" style="2" width="12.8"/>
  </cols>
  <sheetData>
    <row r="1" customFormat="false" ht="15" hidden="false" customHeight="false" outlineLevel="0" collapsed="false"/>
    <row r="2" customFormat="false" ht="13.5" hidden="false" customHeight="true" outlineLevel="0" collapsed="false">
      <c r="A2" s="4" t="s">
        <v>50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="14" customFormat="true" ht="93" hidden="false" customHeight="true" outlineLevel="0" collapsed="false">
      <c r="A3" s="7" t="s">
        <v>51</v>
      </c>
      <c r="B3" s="7" t="s">
        <v>2</v>
      </c>
      <c r="C3" s="7" t="s">
        <v>52</v>
      </c>
      <c r="D3" s="6" t="s">
        <v>53</v>
      </c>
      <c r="E3" s="13" t="s">
        <v>54</v>
      </c>
      <c r="F3" s="7" t="s">
        <v>55</v>
      </c>
      <c r="G3" s="6" t="s">
        <v>56</v>
      </c>
      <c r="H3" s="13" t="s">
        <v>32</v>
      </c>
      <c r="I3" s="7" t="s">
        <v>57</v>
      </c>
      <c r="J3" s="6" t="s">
        <v>58</v>
      </c>
      <c r="K3" s="13" t="s">
        <v>5</v>
      </c>
      <c r="L3" s="7" t="s">
        <v>59</v>
      </c>
      <c r="M3" s="6" t="s">
        <v>60</v>
      </c>
      <c r="N3" s="13" t="s">
        <v>61</v>
      </c>
      <c r="O3" s="7" t="s">
        <v>62</v>
      </c>
      <c r="P3" s="6" t="s">
        <v>63</v>
      </c>
      <c r="Q3" s="13" t="s">
        <v>64</v>
      </c>
      <c r="R3" s="7" t="s">
        <v>65</v>
      </c>
      <c r="S3" s="6" t="s">
        <v>66</v>
      </c>
      <c r="T3" s="13" t="s">
        <v>67</v>
      </c>
      <c r="U3" s="7" t="s">
        <v>68</v>
      </c>
      <c r="V3" s="6" t="s">
        <v>69</v>
      </c>
      <c r="W3" s="7" t="s">
        <v>70</v>
      </c>
      <c r="X3" s="7" t="s">
        <v>71</v>
      </c>
      <c r="Y3" s="6" t="s">
        <v>72</v>
      </c>
      <c r="Z3" s="0"/>
      <c r="AA3" s="0"/>
      <c r="AB3" s="0"/>
    </row>
    <row r="4" customFormat="false" ht="26.85" hidden="false" customHeight="false" outlineLevel="0" collapsed="false">
      <c r="A4" s="5" t="s">
        <v>73</v>
      </c>
      <c r="B4" s="8" t="s">
        <v>74</v>
      </c>
      <c r="C4" s="5" t="s">
        <v>75</v>
      </c>
      <c r="D4" s="9" t="n">
        <v>103.69</v>
      </c>
      <c r="E4" s="8" t="n">
        <v>6</v>
      </c>
      <c r="F4" s="8" t="n">
        <f aca="false">E4*3</f>
        <v>18</v>
      </c>
      <c r="G4" s="9" t="n">
        <f aca="false">F4*D4</f>
        <v>1866.42</v>
      </c>
      <c r="H4" s="8" t="n">
        <v>6</v>
      </c>
      <c r="I4" s="8" t="n">
        <f aca="false">H4*3</f>
        <v>18</v>
      </c>
      <c r="J4" s="9" t="n">
        <f aca="false">D4*I4</f>
        <v>1866.42</v>
      </c>
      <c r="K4" s="8" t="n">
        <v>5</v>
      </c>
      <c r="L4" s="8" t="n">
        <f aca="false">K4*3</f>
        <v>15</v>
      </c>
      <c r="M4" s="9" t="n">
        <f aca="false">D4*L4</f>
        <v>1555.35</v>
      </c>
      <c r="N4" s="8" t="n">
        <v>6</v>
      </c>
      <c r="O4" s="8" t="n">
        <f aca="false">N4*3</f>
        <v>18</v>
      </c>
      <c r="P4" s="9" t="n">
        <f aca="false">D4*O4</f>
        <v>1866.42</v>
      </c>
      <c r="Q4" s="8" t="n">
        <v>3</v>
      </c>
      <c r="R4" s="8" t="n">
        <f aca="false">Q4*3</f>
        <v>9</v>
      </c>
      <c r="S4" s="9" t="n">
        <f aca="false">D4*R4</f>
        <v>933.21</v>
      </c>
      <c r="T4" s="8" t="n">
        <v>4</v>
      </c>
      <c r="U4" s="8" t="n">
        <f aca="false">T4*3</f>
        <v>12</v>
      </c>
      <c r="V4" s="9" t="n">
        <f aca="false">D4*U4</f>
        <v>1244.28</v>
      </c>
      <c r="W4" s="8" t="n">
        <f aca="false">E4+H4+K4+N4+Q4+T4</f>
        <v>30</v>
      </c>
      <c r="X4" s="8" t="n">
        <f aca="false">F4+I4+L4+O4+R4+U4</f>
        <v>90</v>
      </c>
      <c r="Y4" s="9" t="n">
        <f aca="false">D4*X4</f>
        <v>9332.1</v>
      </c>
    </row>
    <row r="5" customFormat="false" ht="26.85" hidden="false" customHeight="false" outlineLevel="0" collapsed="false">
      <c r="A5" s="5" t="s">
        <v>76</v>
      </c>
      <c r="B5" s="8" t="s">
        <v>77</v>
      </c>
      <c r="C5" s="5" t="s">
        <v>75</v>
      </c>
      <c r="D5" s="9" t="n">
        <v>93.85</v>
      </c>
      <c r="E5" s="8" t="n">
        <v>2</v>
      </c>
      <c r="F5" s="8" t="n">
        <f aca="false">E5*3</f>
        <v>6</v>
      </c>
      <c r="G5" s="9" t="n">
        <f aca="false">F5*D5</f>
        <v>563.1</v>
      </c>
      <c r="H5" s="8" t="n">
        <v>0</v>
      </c>
      <c r="I5" s="8" t="n">
        <f aca="false">H5*3</f>
        <v>0</v>
      </c>
      <c r="J5" s="9" t="n">
        <f aca="false">D5*I5</f>
        <v>0</v>
      </c>
      <c r="K5" s="8" t="n">
        <v>1</v>
      </c>
      <c r="L5" s="8" t="n">
        <f aca="false">K5*3</f>
        <v>3</v>
      </c>
      <c r="M5" s="9" t="n">
        <f aca="false">D5*L5</f>
        <v>281.55</v>
      </c>
      <c r="N5" s="8" t="n">
        <v>2</v>
      </c>
      <c r="O5" s="8" t="n">
        <f aca="false">N5*3</f>
        <v>6</v>
      </c>
      <c r="P5" s="9" t="n">
        <f aca="false">D5*O5</f>
        <v>563.1</v>
      </c>
      <c r="Q5" s="8" t="n">
        <v>0</v>
      </c>
      <c r="R5" s="8" t="n">
        <f aca="false">Q5*3</f>
        <v>0</v>
      </c>
      <c r="S5" s="9" t="n">
        <f aca="false">D5*R5</f>
        <v>0</v>
      </c>
      <c r="T5" s="8" t="n">
        <v>2</v>
      </c>
      <c r="U5" s="8" t="n">
        <f aca="false">T5*3</f>
        <v>6</v>
      </c>
      <c r="V5" s="9" t="n">
        <f aca="false">D5*U5</f>
        <v>563.1</v>
      </c>
      <c r="W5" s="8" t="n">
        <f aca="false">E5+H5+K5+N5+Q5+T5</f>
        <v>7</v>
      </c>
      <c r="X5" s="8" t="n">
        <f aca="false">F5+I5+L5+O5+R5+U5</f>
        <v>21</v>
      </c>
      <c r="Y5" s="9" t="n">
        <f aca="false">D5*X5</f>
        <v>1970.85</v>
      </c>
    </row>
    <row r="6" customFormat="false" ht="26.85" hidden="false" customHeight="false" outlineLevel="0" collapsed="false">
      <c r="A6" s="5" t="s">
        <v>78</v>
      </c>
      <c r="B6" s="8"/>
      <c r="C6" s="5" t="s">
        <v>79</v>
      </c>
      <c r="D6" s="9" t="n">
        <v>85.78</v>
      </c>
      <c r="E6" s="8" t="n">
        <v>0</v>
      </c>
      <c r="F6" s="8" t="n">
        <f aca="false">E6*3</f>
        <v>0</v>
      </c>
      <c r="G6" s="9" t="n">
        <f aca="false">F6*D6</f>
        <v>0</v>
      </c>
      <c r="H6" s="8" t="n">
        <v>0</v>
      </c>
      <c r="I6" s="8" t="n">
        <f aca="false">H6*3</f>
        <v>0</v>
      </c>
      <c r="J6" s="9" t="n">
        <f aca="false">D6*I6</f>
        <v>0</v>
      </c>
      <c r="K6" s="8" t="n">
        <v>0</v>
      </c>
      <c r="L6" s="8" t="n">
        <f aca="false">K6*3</f>
        <v>0</v>
      </c>
      <c r="M6" s="9" t="n">
        <f aca="false">D6*L6</f>
        <v>0</v>
      </c>
      <c r="N6" s="8" t="n">
        <v>0</v>
      </c>
      <c r="O6" s="8" t="n">
        <f aca="false">N6*3</f>
        <v>0</v>
      </c>
      <c r="P6" s="9" t="n">
        <f aca="false">D6*O6</f>
        <v>0</v>
      </c>
      <c r="Q6" s="8" t="n">
        <v>0</v>
      </c>
      <c r="R6" s="8" t="n">
        <f aca="false">Q6*3</f>
        <v>0</v>
      </c>
      <c r="S6" s="9" t="n">
        <f aca="false">D6*R6</f>
        <v>0</v>
      </c>
      <c r="T6" s="8" t="n">
        <v>0</v>
      </c>
      <c r="U6" s="8" t="n">
        <f aca="false">T6*3</f>
        <v>0</v>
      </c>
      <c r="V6" s="9" t="n">
        <f aca="false">D6*U6</f>
        <v>0</v>
      </c>
      <c r="W6" s="8" t="n">
        <f aca="false">E6+H6+K6+N6+Q6+T6</f>
        <v>0</v>
      </c>
      <c r="X6" s="8" t="n">
        <f aca="false">F6+I6+L6+O6+R6+U6</f>
        <v>0</v>
      </c>
      <c r="Y6" s="9" t="n">
        <f aca="false">D6*X6</f>
        <v>0</v>
      </c>
    </row>
    <row r="7" customFormat="false" ht="26.85" hidden="false" customHeight="false" outlineLevel="0" collapsed="false">
      <c r="A7" s="5" t="s">
        <v>80</v>
      </c>
      <c r="B7" s="8" t="s">
        <v>81</v>
      </c>
      <c r="C7" s="5" t="s">
        <v>82</v>
      </c>
      <c r="D7" s="9" t="n">
        <v>200.89</v>
      </c>
      <c r="E7" s="8" t="n">
        <v>3</v>
      </c>
      <c r="F7" s="8" t="n">
        <f aca="false">E7*3</f>
        <v>9</v>
      </c>
      <c r="G7" s="9" t="n">
        <f aca="false">F7*D7</f>
        <v>1808.01</v>
      </c>
      <c r="H7" s="8" t="n">
        <v>0</v>
      </c>
      <c r="I7" s="8" t="n">
        <f aca="false">H7*3</f>
        <v>0</v>
      </c>
      <c r="J7" s="9" t="n">
        <f aca="false">D7*I7</f>
        <v>0</v>
      </c>
      <c r="K7" s="8" t="n">
        <v>3</v>
      </c>
      <c r="L7" s="8" t="n">
        <f aca="false">K7*3</f>
        <v>9</v>
      </c>
      <c r="M7" s="9" t="n">
        <f aca="false">D7*L7</f>
        <v>1808.01</v>
      </c>
      <c r="N7" s="8" t="n">
        <v>2</v>
      </c>
      <c r="O7" s="8" t="n">
        <f aca="false">N7*3</f>
        <v>6</v>
      </c>
      <c r="P7" s="9" t="n">
        <f aca="false">D7*O7</f>
        <v>1205.34</v>
      </c>
      <c r="Q7" s="8" t="n">
        <v>0</v>
      </c>
      <c r="R7" s="8" t="n">
        <f aca="false">Q7*3</f>
        <v>0</v>
      </c>
      <c r="S7" s="9" t="n">
        <f aca="false">D7*R7</f>
        <v>0</v>
      </c>
      <c r="T7" s="8" t="n">
        <v>0</v>
      </c>
      <c r="U7" s="8" t="n">
        <f aca="false">T7*3</f>
        <v>0</v>
      </c>
      <c r="V7" s="9" t="n">
        <f aca="false">D7*U7</f>
        <v>0</v>
      </c>
      <c r="W7" s="8" t="n">
        <f aca="false">E7+H7+K7+N7+Q7+T7</f>
        <v>8</v>
      </c>
      <c r="X7" s="8" t="n">
        <f aca="false">F7+I7+L7+O7+R7+U7</f>
        <v>24</v>
      </c>
      <c r="Y7" s="9" t="n">
        <f aca="false">D7*X7</f>
        <v>4821.36</v>
      </c>
    </row>
    <row r="8" customFormat="false" ht="14.15" hidden="false" customHeight="false" outlineLevel="0" collapsed="false">
      <c r="A8" s="5" t="s">
        <v>83</v>
      </c>
      <c r="B8" s="8" t="s">
        <v>74</v>
      </c>
      <c r="C8" s="5" t="s">
        <v>84</v>
      </c>
      <c r="D8" s="9" t="n">
        <v>41.77</v>
      </c>
      <c r="E8" s="8" t="n">
        <v>3</v>
      </c>
      <c r="F8" s="8" t="n">
        <f aca="false">E8*3</f>
        <v>9</v>
      </c>
      <c r="G8" s="9" t="n">
        <f aca="false">F8*D8</f>
        <v>375.93</v>
      </c>
      <c r="H8" s="8" t="n">
        <v>1</v>
      </c>
      <c r="I8" s="8" t="n">
        <f aca="false">H8*3</f>
        <v>3</v>
      </c>
      <c r="J8" s="9" t="n">
        <f aca="false">D8*I8</f>
        <v>125.31</v>
      </c>
      <c r="K8" s="8" t="n">
        <v>3</v>
      </c>
      <c r="L8" s="8" t="n">
        <f aca="false">K8*3</f>
        <v>9</v>
      </c>
      <c r="M8" s="9" t="n">
        <f aca="false">D8*L8</f>
        <v>375.93</v>
      </c>
      <c r="N8" s="8" t="s">
        <v>85</v>
      </c>
      <c r="O8" s="8" t="n">
        <f aca="false">N8*3</f>
        <v>9</v>
      </c>
      <c r="P8" s="9" t="n">
        <f aca="false">D8*O8</f>
        <v>375.93</v>
      </c>
      <c r="Q8" s="8" t="n">
        <v>2</v>
      </c>
      <c r="R8" s="8" t="n">
        <f aca="false">Q8*3</f>
        <v>6</v>
      </c>
      <c r="S8" s="9" t="n">
        <f aca="false">D8*R8</f>
        <v>250.62</v>
      </c>
      <c r="T8" s="8" t="n">
        <v>3</v>
      </c>
      <c r="U8" s="8" t="n">
        <f aca="false">T8*3</f>
        <v>9</v>
      </c>
      <c r="V8" s="9" t="n">
        <f aca="false">D8*U8</f>
        <v>375.93</v>
      </c>
      <c r="W8" s="8" t="n">
        <f aca="false">E8+H8+K8+N8+Q8+T8</f>
        <v>15</v>
      </c>
      <c r="X8" s="8" t="n">
        <f aca="false">F8+I8+L8+O8+R8+U8</f>
        <v>45</v>
      </c>
      <c r="Y8" s="9" t="n">
        <f aca="false">D8*X8</f>
        <v>1879.65</v>
      </c>
    </row>
    <row r="9" customFormat="false" ht="14.15" hidden="false" customHeight="false" outlineLevel="0" collapsed="false">
      <c r="A9" s="5" t="s">
        <v>86</v>
      </c>
      <c r="B9" s="8" t="s">
        <v>81</v>
      </c>
      <c r="C9" s="5" t="s">
        <v>87</v>
      </c>
      <c r="D9" s="9" t="n">
        <v>145.87</v>
      </c>
      <c r="E9" s="8" t="n">
        <v>3</v>
      </c>
      <c r="F9" s="8" t="n">
        <f aca="false">E9*3</f>
        <v>9</v>
      </c>
      <c r="G9" s="9" t="n">
        <f aca="false">F9*D9</f>
        <v>1312.83</v>
      </c>
      <c r="H9" s="8" t="n">
        <v>4</v>
      </c>
      <c r="I9" s="8" t="n">
        <f aca="false">H9*3</f>
        <v>12</v>
      </c>
      <c r="J9" s="9" t="n">
        <f aca="false">D9*I9</f>
        <v>1750.44</v>
      </c>
      <c r="K9" s="8" t="n">
        <v>3</v>
      </c>
      <c r="L9" s="8" t="n">
        <f aca="false">K9*3</f>
        <v>9</v>
      </c>
      <c r="M9" s="9" t="n">
        <f aca="false">D9*L9</f>
        <v>1312.83</v>
      </c>
      <c r="N9" s="8" t="n">
        <v>3</v>
      </c>
      <c r="O9" s="8" t="n">
        <f aca="false">N9*3</f>
        <v>9</v>
      </c>
      <c r="P9" s="9" t="n">
        <f aca="false">D9*O9</f>
        <v>1312.83</v>
      </c>
      <c r="Q9" s="8" t="n">
        <v>0</v>
      </c>
      <c r="R9" s="8" t="n">
        <f aca="false">Q9*3</f>
        <v>0</v>
      </c>
      <c r="S9" s="9" t="n">
        <f aca="false">D9*R9</f>
        <v>0</v>
      </c>
      <c r="T9" s="8" t="n">
        <v>4</v>
      </c>
      <c r="U9" s="8" t="n">
        <f aca="false">T9*3</f>
        <v>12</v>
      </c>
      <c r="V9" s="9" t="n">
        <f aca="false">D9*U9</f>
        <v>1750.44</v>
      </c>
      <c r="W9" s="8" t="n">
        <f aca="false">E9+H9+K9+N9+Q9+T9</f>
        <v>17</v>
      </c>
      <c r="X9" s="8" t="n">
        <f aca="false">F9+I9+L9+O9+R9+U9</f>
        <v>51</v>
      </c>
      <c r="Y9" s="9" t="n">
        <f aca="false">D9*X9</f>
        <v>7439.37</v>
      </c>
    </row>
    <row r="10" customFormat="false" ht="30" hidden="false" customHeight="false" outlineLevel="0" collapsed="false">
      <c r="A10" s="5" t="s">
        <v>88</v>
      </c>
      <c r="B10" s="8" t="s">
        <v>89</v>
      </c>
      <c r="C10" s="5" t="s">
        <v>90</v>
      </c>
      <c r="D10" s="9" t="n">
        <v>116.36</v>
      </c>
      <c r="E10" s="8" t="n">
        <v>2</v>
      </c>
      <c r="F10" s="8" t="n">
        <f aca="false">E10*3</f>
        <v>6</v>
      </c>
      <c r="G10" s="9" t="n">
        <f aca="false">F10*D10</f>
        <v>698.16</v>
      </c>
      <c r="H10" s="8" t="n">
        <v>6</v>
      </c>
      <c r="I10" s="8" t="n">
        <f aca="false">H10*3</f>
        <v>18</v>
      </c>
      <c r="J10" s="9" t="n">
        <f aca="false">D10*I10</f>
        <v>2094.48</v>
      </c>
      <c r="K10" s="8" t="n">
        <v>2</v>
      </c>
      <c r="L10" s="8" t="n">
        <f aca="false">K10*3</f>
        <v>6</v>
      </c>
      <c r="M10" s="9" t="n">
        <f aca="false">D10*L10</f>
        <v>698.16</v>
      </c>
      <c r="N10" s="8" t="n">
        <v>3</v>
      </c>
      <c r="O10" s="8" t="n">
        <f aca="false">N10*3</f>
        <v>9</v>
      </c>
      <c r="P10" s="9" t="n">
        <f aca="false">D10*O10</f>
        <v>1047.24</v>
      </c>
      <c r="Q10" s="8" t="n">
        <v>0</v>
      </c>
      <c r="R10" s="8" t="n">
        <f aca="false">Q10*3</f>
        <v>0</v>
      </c>
      <c r="S10" s="9" t="n">
        <f aca="false">D10*R10</f>
        <v>0</v>
      </c>
      <c r="T10" s="8" t="n">
        <v>2</v>
      </c>
      <c r="U10" s="8" t="n">
        <f aca="false">T10*3</f>
        <v>6</v>
      </c>
      <c r="V10" s="9" t="n">
        <f aca="false">D10*U10</f>
        <v>698.16</v>
      </c>
      <c r="W10" s="8" t="n">
        <f aca="false">E10+H10+K10+N10+Q10+T10</f>
        <v>15</v>
      </c>
      <c r="X10" s="8" t="n">
        <f aca="false">F10+I10+L10+O10+R10+U10</f>
        <v>45</v>
      </c>
      <c r="Y10" s="9" t="n">
        <f aca="false">D10*X10</f>
        <v>5236.2</v>
      </c>
    </row>
    <row r="11" customFormat="false" ht="14.15" hidden="false" customHeight="false" outlineLevel="0" collapsed="false">
      <c r="A11" s="5" t="s">
        <v>91</v>
      </c>
      <c r="B11" s="8" t="s">
        <v>92</v>
      </c>
      <c r="C11" s="5" t="s">
        <v>93</v>
      </c>
      <c r="D11" s="9" t="n">
        <v>181.8</v>
      </c>
      <c r="E11" s="8" t="n">
        <v>0</v>
      </c>
      <c r="F11" s="8" t="n">
        <f aca="false">E11*3</f>
        <v>0</v>
      </c>
      <c r="G11" s="9" t="n">
        <f aca="false">F11*D11</f>
        <v>0</v>
      </c>
      <c r="H11" s="8" t="n">
        <v>3</v>
      </c>
      <c r="I11" s="8" t="n">
        <f aca="false">H11*3</f>
        <v>9</v>
      </c>
      <c r="J11" s="9" t="n">
        <f aca="false">D11*I11</f>
        <v>1636.2</v>
      </c>
      <c r="K11" s="8" t="n">
        <v>0</v>
      </c>
      <c r="L11" s="8" t="n">
        <f aca="false">K11*3</f>
        <v>0</v>
      </c>
      <c r="M11" s="9" t="n">
        <f aca="false">D11*L11</f>
        <v>0</v>
      </c>
      <c r="N11" s="8" t="n">
        <v>0</v>
      </c>
      <c r="O11" s="8" t="n">
        <f aca="false">N11*3</f>
        <v>0</v>
      </c>
      <c r="P11" s="9" t="n">
        <f aca="false">D11*O11</f>
        <v>0</v>
      </c>
      <c r="Q11" s="8" t="n">
        <v>0</v>
      </c>
      <c r="R11" s="8" t="n">
        <f aca="false">Q11*3</f>
        <v>0</v>
      </c>
      <c r="S11" s="9" t="n">
        <f aca="false">D11*R11</f>
        <v>0</v>
      </c>
      <c r="T11" s="8" t="n">
        <v>0</v>
      </c>
      <c r="U11" s="8" t="n">
        <f aca="false">T11*3</f>
        <v>0</v>
      </c>
      <c r="V11" s="9" t="n">
        <f aca="false">D11*U11</f>
        <v>0</v>
      </c>
      <c r="W11" s="8" t="n">
        <f aca="false">E11+H11+K11+N11+Q11+T11</f>
        <v>3</v>
      </c>
      <c r="X11" s="8" t="n">
        <f aca="false">F11+I11+L11+O11+R11+U11</f>
        <v>9</v>
      </c>
      <c r="Y11" s="9" t="n">
        <f aca="false">D11*X11</f>
        <v>1636.2</v>
      </c>
    </row>
    <row r="12" customFormat="false" ht="14.15" hidden="false" customHeight="false" outlineLevel="0" collapsed="false">
      <c r="A12" s="5" t="s">
        <v>94</v>
      </c>
      <c r="B12" s="8" t="s">
        <v>95</v>
      </c>
      <c r="C12" s="5" t="s">
        <v>93</v>
      </c>
      <c r="D12" s="9" t="n">
        <v>181.8</v>
      </c>
      <c r="E12" s="8" t="n">
        <v>0</v>
      </c>
      <c r="F12" s="8" t="n">
        <f aca="false">E12*3</f>
        <v>0</v>
      </c>
      <c r="G12" s="9" t="n">
        <f aca="false">F12*D12</f>
        <v>0</v>
      </c>
      <c r="H12" s="8" t="n">
        <v>2</v>
      </c>
      <c r="I12" s="8" t="n">
        <f aca="false">H12*3</f>
        <v>6</v>
      </c>
      <c r="J12" s="9" t="n">
        <f aca="false">D12*I12</f>
        <v>1090.8</v>
      </c>
      <c r="K12" s="8" t="n">
        <v>0</v>
      </c>
      <c r="L12" s="8" t="n">
        <f aca="false">K12*3</f>
        <v>0</v>
      </c>
      <c r="M12" s="9" t="n">
        <f aca="false">D12*L12</f>
        <v>0</v>
      </c>
      <c r="N12" s="8" t="n">
        <v>0</v>
      </c>
      <c r="O12" s="8" t="n">
        <f aca="false">N12*3</f>
        <v>0</v>
      </c>
      <c r="P12" s="9" t="n">
        <f aca="false">D12*O12</f>
        <v>0</v>
      </c>
      <c r="Q12" s="8" t="n">
        <v>0</v>
      </c>
      <c r="R12" s="8" t="n">
        <f aca="false">Q12*3</f>
        <v>0</v>
      </c>
      <c r="S12" s="9" t="n">
        <f aca="false">D12*R12</f>
        <v>0</v>
      </c>
      <c r="T12" s="8" t="n">
        <v>0</v>
      </c>
      <c r="U12" s="8" t="n">
        <f aca="false">T12*3</f>
        <v>0</v>
      </c>
      <c r="V12" s="9" t="n">
        <f aca="false">D12*U12</f>
        <v>0</v>
      </c>
      <c r="W12" s="8" t="n">
        <f aca="false">E12+H12+K12+N12+Q12+T12</f>
        <v>2</v>
      </c>
      <c r="X12" s="8" t="n">
        <f aca="false">F12+I12+L12+O12+R12+U12</f>
        <v>6</v>
      </c>
      <c r="Y12" s="9" t="n">
        <f aca="false">D12*X12</f>
        <v>1090.8</v>
      </c>
    </row>
    <row r="13" customFormat="false" ht="14.15" hidden="false" customHeight="false" outlineLevel="0" collapsed="false">
      <c r="A13" s="5" t="s">
        <v>96</v>
      </c>
      <c r="B13" s="8" t="s">
        <v>97</v>
      </c>
      <c r="C13" s="5" t="s">
        <v>93</v>
      </c>
      <c r="D13" s="9" t="n">
        <v>176.43</v>
      </c>
      <c r="E13" s="8" t="n">
        <v>0</v>
      </c>
      <c r="F13" s="8" t="n">
        <f aca="false">E13*3</f>
        <v>0</v>
      </c>
      <c r="G13" s="9" t="n">
        <f aca="false">F13*D13</f>
        <v>0</v>
      </c>
      <c r="H13" s="8" t="n">
        <v>0</v>
      </c>
      <c r="I13" s="8" t="n">
        <f aca="false">H13*3</f>
        <v>0</v>
      </c>
      <c r="J13" s="9" t="n">
        <f aca="false">D13*I13</f>
        <v>0</v>
      </c>
      <c r="K13" s="8" t="n">
        <v>0</v>
      </c>
      <c r="L13" s="8" t="n">
        <f aca="false">K13*3</f>
        <v>0</v>
      </c>
      <c r="M13" s="9" t="n">
        <f aca="false">D13*L13</f>
        <v>0</v>
      </c>
      <c r="N13" s="8" t="n">
        <v>0</v>
      </c>
      <c r="O13" s="8" t="n">
        <f aca="false">N13*3</f>
        <v>0</v>
      </c>
      <c r="P13" s="9" t="n">
        <f aca="false">D13*O13</f>
        <v>0</v>
      </c>
      <c r="Q13" s="8" t="n">
        <v>0</v>
      </c>
      <c r="R13" s="8" t="n">
        <f aca="false">Q13*3</f>
        <v>0</v>
      </c>
      <c r="S13" s="9" t="n">
        <f aca="false">D13*R13</f>
        <v>0</v>
      </c>
      <c r="T13" s="8" t="n">
        <v>0</v>
      </c>
      <c r="U13" s="8" t="n">
        <f aca="false">T13*3</f>
        <v>0</v>
      </c>
      <c r="V13" s="9" t="n">
        <f aca="false">D13*U13</f>
        <v>0</v>
      </c>
      <c r="W13" s="8" t="n">
        <f aca="false">E13+H13+K13+N13+Q13+T13</f>
        <v>0</v>
      </c>
      <c r="X13" s="8" t="n">
        <f aca="false">F13+I13+L13+O13+R13+U13</f>
        <v>0</v>
      </c>
      <c r="Y13" s="9" t="n">
        <f aca="false">D13*X13</f>
        <v>0</v>
      </c>
    </row>
    <row r="14" customFormat="false" ht="14.15" hidden="false" customHeight="false" outlineLevel="0" collapsed="false">
      <c r="A14" s="5" t="s">
        <v>98</v>
      </c>
      <c r="B14" s="8" t="s">
        <v>99</v>
      </c>
      <c r="C14" s="5" t="s">
        <v>93</v>
      </c>
      <c r="D14" s="9" t="n">
        <v>193.92</v>
      </c>
      <c r="E14" s="8" t="n">
        <v>0</v>
      </c>
      <c r="F14" s="8" t="n">
        <f aca="false">E14*3</f>
        <v>0</v>
      </c>
      <c r="G14" s="9" t="n">
        <f aca="false">F14*D14</f>
        <v>0</v>
      </c>
      <c r="H14" s="8" t="n">
        <v>4</v>
      </c>
      <c r="I14" s="8" t="n">
        <f aca="false">H14*3</f>
        <v>12</v>
      </c>
      <c r="J14" s="9" t="n">
        <f aca="false">D14*I14</f>
        <v>2327.04</v>
      </c>
      <c r="K14" s="8" t="n">
        <v>0</v>
      </c>
      <c r="L14" s="8" t="n">
        <f aca="false">K14*3</f>
        <v>0</v>
      </c>
      <c r="M14" s="9" t="n">
        <f aca="false">D14*L14</f>
        <v>0</v>
      </c>
      <c r="N14" s="8" t="n">
        <v>0</v>
      </c>
      <c r="O14" s="8" t="n">
        <f aca="false">N14*3</f>
        <v>0</v>
      </c>
      <c r="P14" s="9" t="n">
        <f aca="false">D14*O14</f>
        <v>0</v>
      </c>
      <c r="Q14" s="8" t="n">
        <v>0</v>
      </c>
      <c r="R14" s="8" t="n">
        <f aca="false">Q14*3</f>
        <v>0</v>
      </c>
      <c r="S14" s="9" t="n">
        <f aca="false">D14*R14</f>
        <v>0</v>
      </c>
      <c r="T14" s="8" t="n">
        <v>0</v>
      </c>
      <c r="U14" s="8" t="n">
        <f aca="false">T14*3</f>
        <v>0</v>
      </c>
      <c r="V14" s="9" t="n">
        <f aca="false">D14*U14</f>
        <v>0</v>
      </c>
      <c r="W14" s="8" t="n">
        <f aca="false">E14+H14+K14+N14+Q14+T14</f>
        <v>4</v>
      </c>
      <c r="X14" s="8" t="n">
        <f aca="false">F14+I14+L14+O14+R14+U14</f>
        <v>12</v>
      </c>
      <c r="Y14" s="9" t="n">
        <f aca="false">D14*X14</f>
        <v>2327.04</v>
      </c>
    </row>
    <row r="15" customFormat="false" ht="14.15" hidden="false" customHeight="false" outlineLevel="0" collapsed="false">
      <c r="A15" s="5" t="s">
        <v>100</v>
      </c>
      <c r="B15" s="8" t="s">
        <v>101</v>
      </c>
      <c r="C15" s="5" t="s">
        <v>93</v>
      </c>
      <c r="D15" s="9" t="n">
        <v>193.92</v>
      </c>
      <c r="E15" s="8" t="n">
        <v>0</v>
      </c>
      <c r="F15" s="8" t="n">
        <f aca="false">E15*3</f>
        <v>0</v>
      </c>
      <c r="G15" s="9" t="n">
        <f aca="false">F15*D15</f>
        <v>0</v>
      </c>
      <c r="H15" s="8" t="n">
        <v>0</v>
      </c>
      <c r="I15" s="8" t="n">
        <f aca="false">H15*3</f>
        <v>0</v>
      </c>
      <c r="J15" s="9" t="n">
        <f aca="false">D15*I15</f>
        <v>0</v>
      </c>
      <c r="K15" s="8" t="n">
        <v>0</v>
      </c>
      <c r="L15" s="8" t="n">
        <f aca="false">K15*3</f>
        <v>0</v>
      </c>
      <c r="M15" s="9" t="n">
        <f aca="false">D15*L15</f>
        <v>0</v>
      </c>
      <c r="N15" s="8" t="n">
        <v>0</v>
      </c>
      <c r="O15" s="8" t="n">
        <f aca="false">N15*3</f>
        <v>0</v>
      </c>
      <c r="P15" s="9" t="n">
        <f aca="false">D15*O15</f>
        <v>0</v>
      </c>
      <c r="Q15" s="8" t="n">
        <v>0</v>
      </c>
      <c r="R15" s="8" t="n">
        <f aca="false">Q15*3</f>
        <v>0</v>
      </c>
      <c r="S15" s="9" t="n">
        <f aca="false">D15*R15</f>
        <v>0</v>
      </c>
      <c r="T15" s="8" t="n">
        <v>0</v>
      </c>
      <c r="U15" s="8" t="n">
        <f aca="false">T15*3</f>
        <v>0</v>
      </c>
      <c r="V15" s="9" t="n">
        <f aca="false">D15*U15</f>
        <v>0</v>
      </c>
      <c r="W15" s="8" t="n">
        <f aca="false">E15+H15+K15+N15+Q15+T15</f>
        <v>0</v>
      </c>
      <c r="X15" s="8" t="n">
        <f aca="false">F15+I15+L15+O15+R15+U15</f>
        <v>0</v>
      </c>
      <c r="Y15" s="9" t="n">
        <f aca="false">D15*X15</f>
        <v>0</v>
      </c>
    </row>
    <row r="16" customFormat="false" ht="14.15" hidden="false" customHeight="false" outlineLevel="0" collapsed="false">
      <c r="A16" s="5" t="s">
        <v>102</v>
      </c>
      <c r="B16" s="8"/>
      <c r="C16" s="5" t="s">
        <v>103</v>
      </c>
      <c r="D16" s="9" t="n">
        <v>463.94</v>
      </c>
      <c r="E16" s="8" t="n">
        <v>5</v>
      </c>
      <c r="F16" s="8" t="n">
        <f aca="false">E16*3</f>
        <v>15</v>
      </c>
      <c r="G16" s="9" t="n">
        <f aca="false">F16*D16</f>
        <v>6959.1</v>
      </c>
      <c r="H16" s="8" t="n">
        <v>0</v>
      </c>
      <c r="I16" s="8" t="n">
        <f aca="false">H16*3</f>
        <v>0</v>
      </c>
      <c r="J16" s="9" t="n">
        <f aca="false">D16*I16</f>
        <v>0</v>
      </c>
      <c r="K16" s="8" t="n">
        <v>5</v>
      </c>
      <c r="L16" s="8" t="n">
        <f aca="false">K16*3</f>
        <v>15</v>
      </c>
      <c r="M16" s="9" t="n">
        <f aca="false">D16*L16</f>
        <v>6959.1</v>
      </c>
      <c r="N16" s="8" t="n">
        <v>0</v>
      </c>
      <c r="O16" s="8" t="n">
        <f aca="false">N16*3</f>
        <v>0</v>
      </c>
      <c r="P16" s="9" t="n">
        <f aca="false">D16*O16</f>
        <v>0</v>
      </c>
      <c r="Q16" s="8" t="n">
        <v>0</v>
      </c>
      <c r="R16" s="8" t="n">
        <f aca="false">Q16*3</f>
        <v>0</v>
      </c>
      <c r="S16" s="9" t="n">
        <f aca="false">D16*R16</f>
        <v>0</v>
      </c>
      <c r="T16" s="8" t="n">
        <v>0</v>
      </c>
      <c r="U16" s="8" t="n">
        <f aca="false">T16*3</f>
        <v>0</v>
      </c>
      <c r="V16" s="9" t="n">
        <f aca="false">D16*U16</f>
        <v>0</v>
      </c>
      <c r="W16" s="8" t="n">
        <f aca="false">E16+H16+K16+N16+Q16+T16</f>
        <v>10</v>
      </c>
      <c r="X16" s="8" t="n">
        <f aca="false">F16+I16+L16+O16+R16+U16</f>
        <v>30</v>
      </c>
      <c r="Y16" s="9" t="n">
        <f aca="false">D16*X16</f>
        <v>13918.2</v>
      </c>
    </row>
    <row r="17" customFormat="false" ht="30" hidden="false" customHeight="false" outlineLevel="0" collapsed="false">
      <c r="A17" s="5" t="s">
        <v>104</v>
      </c>
      <c r="B17" s="8" t="s">
        <v>105</v>
      </c>
      <c r="C17" s="5" t="s">
        <v>106</v>
      </c>
      <c r="D17" s="9" t="n">
        <v>351.88</v>
      </c>
      <c r="E17" s="8" t="n">
        <v>2</v>
      </c>
      <c r="F17" s="8" t="n">
        <f aca="false">E17*3</f>
        <v>6</v>
      </c>
      <c r="G17" s="9" t="n">
        <f aca="false">F17*D17</f>
        <v>2111.28</v>
      </c>
      <c r="H17" s="8" t="n">
        <v>0</v>
      </c>
      <c r="I17" s="8" t="n">
        <f aca="false">H17*3</f>
        <v>0</v>
      </c>
      <c r="J17" s="9" t="n">
        <f aca="false">D17*I17</f>
        <v>0</v>
      </c>
      <c r="K17" s="8" t="n">
        <v>2</v>
      </c>
      <c r="L17" s="8" t="n">
        <f aca="false">K17*3</f>
        <v>6</v>
      </c>
      <c r="M17" s="9" t="n">
        <f aca="false">D17*L17</f>
        <v>2111.28</v>
      </c>
      <c r="N17" s="8" t="n">
        <v>0</v>
      </c>
      <c r="O17" s="8" t="n">
        <f aca="false">N17*3</f>
        <v>0</v>
      </c>
      <c r="P17" s="9" t="n">
        <f aca="false">D17*O17</f>
        <v>0</v>
      </c>
      <c r="Q17" s="8" t="n">
        <v>0</v>
      </c>
      <c r="R17" s="8" t="n">
        <f aca="false">Q17*3</f>
        <v>0</v>
      </c>
      <c r="S17" s="9" t="n">
        <f aca="false">D17*R17</f>
        <v>0</v>
      </c>
      <c r="T17" s="8" t="n">
        <v>0</v>
      </c>
      <c r="U17" s="8" t="n">
        <f aca="false">T17*3</f>
        <v>0</v>
      </c>
      <c r="V17" s="9" t="n">
        <f aca="false">D17*U17</f>
        <v>0</v>
      </c>
      <c r="W17" s="8" t="n">
        <f aca="false">E17+H17+K17+N17+Q17+T17</f>
        <v>4</v>
      </c>
      <c r="X17" s="8" t="n">
        <f aca="false">F17+I17+L17+O17+R17+U17</f>
        <v>12</v>
      </c>
      <c r="Y17" s="9" t="n">
        <f aca="false">D17*X17</f>
        <v>4222.56</v>
      </c>
    </row>
    <row r="18" customFormat="false" ht="14.15" hidden="false" customHeight="false" outlineLevel="0" collapsed="false">
      <c r="A18" s="5" t="s">
        <v>107</v>
      </c>
      <c r="B18" s="8" t="s">
        <v>108</v>
      </c>
      <c r="C18" s="5" t="s">
        <v>109</v>
      </c>
      <c r="D18" s="9" t="n">
        <v>193</v>
      </c>
      <c r="E18" s="8" t="n">
        <v>0</v>
      </c>
      <c r="F18" s="8" t="n">
        <f aca="false">E18*3</f>
        <v>0</v>
      </c>
      <c r="G18" s="9" t="n">
        <f aca="false">F18*D18</f>
        <v>0</v>
      </c>
      <c r="H18" s="8" t="n">
        <v>0</v>
      </c>
      <c r="I18" s="8" t="n">
        <f aca="false">H18*3</f>
        <v>0</v>
      </c>
      <c r="J18" s="9" t="n">
        <f aca="false">D18*I18</f>
        <v>0</v>
      </c>
      <c r="K18" s="8" t="n">
        <v>0</v>
      </c>
      <c r="L18" s="8" t="n">
        <f aca="false">K18*3</f>
        <v>0</v>
      </c>
      <c r="M18" s="9" t="n">
        <f aca="false">D18*L18</f>
        <v>0</v>
      </c>
      <c r="N18" s="8" t="n">
        <v>0</v>
      </c>
      <c r="O18" s="8" t="n">
        <f aca="false">N18*3</f>
        <v>0</v>
      </c>
      <c r="P18" s="9" t="n">
        <f aca="false">D18*O18</f>
        <v>0</v>
      </c>
      <c r="Q18" s="8" t="n">
        <v>0</v>
      </c>
      <c r="R18" s="8" t="n">
        <f aca="false">Q18*3</f>
        <v>0</v>
      </c>
      <c r="S18" s="9" t="n">
        <f aca="false">D18*R18</f>
        <v>0</v>
      </c>
      <c r="T18" s="8" t="n">
        <v>0</v>
      </c>
      <c r="U18" s="8" t="n">
        <f aca="false">T18*3</f>
        <v>0</v>
      </c>
      <c r="V18" s="9" t="n">
        <f aca="false">D18*U18</f>
        <v>0</v>
      </c>
      <c r="W18" s="8" t="n">
        <f aca="false">E18+H18+K18+N18+Q18+T18</f>
        <v>0</v>
      </c>
      <c r="X18" s="8" t="n">
        <f aca="false">F18+I18+L18+O18+R18+U18</f>
        <v>0</v>
      </c>
      <c r="Y18" s="9" t="n">
        <f aca="false">D18*X18</f>
        <v>0</v>
      </c>
    </row>
    <row r="19" customFormat="false" ht="14.15" hidden="false" customHeight="false" outlineLevel="0" collapsed="false">
      <c r="A19" s="5" t="s">
        <v>110</v>
      </c>
      <c r="B19" s="8"/>
      <c r="C19" s="5" t="s">
        <v>103</v>
      </c>
      <c r="D19" s="9" t="n">
        <v>353.5</v>
      </c>
      <c r="E19" s="8" t="n">
        <v>5</v>
      </c>
      <c r="F19" s="8" t="n">
        <f aca="false">E19*3</f>
        <v>15</v>
      </c>
      <c r="G19" s="9" t="n">
        <f aca="false">F19*D19</f>
        <v>5302.5</v>
      </c>
      <c r="H19" s="8" t="n">
        <v>0</v>
      </c>
      <c r="I19" s="8" t="n">
        <f aca="false">H19*3</f>
        <v>0</v>
      </c>
      <c r="J19" s="9" t="n">
        <f aca="false">D19*I19</f>
        <v>0</v>
      </c>
      <c r="K19" s="8" t="n">
        <v>5</v>
      </c>
      <c r="L19" s="8" t="n">
        <f aca="false">K19*3</f>
        <v>15</v>
      </c>
      <c r="M19" s="9" t="n">
        <f aca="false">D19*L19</f>
        <v>5302.5</v>
      </c>
      <c r="N19" s="8" t="n">
        <v>0</v>
      </c>
      <c r="O19" s="8" t="n">
        <f aca="false">N19*3</f>
        <v>0</v>
      </c>
      <c r="P19" s="9" t="n">
        <f aca="false">D19*O19</f>
        <v>0</v>
      </c>
      <c r="Q19" s="8" t="n">
        <v>0</v>
      </c>
      <c r="R19" s="8" t="n">
        <f aca="false">Q19*3</f>
        <v>0</v>
      </c>
      <c r="S19" s="9" t="n">
        <f aca="false">D19*R19</f>
        <v>0</v>
      </c>
      <c r="T19" s="8" t="n">
        <v>0</v>
      </c>
      <c r="U19" s="8" t="n">
        <f aca="false">T19*3</f>
        <v>0</v>
      </c>
      <c r="V19" s="9" t="n">
        <f aca="false">D19*U19</f>
        <v>0</v>
      </c>
      <c r="W19" s="8" t="n">
        <f aca="false">E19+H19+K19+N19+Q19+T19</f>
        <v>10</v>
      </c>
      <c r="X19" s="8" t="n">
        <f aca="false">F19+I19+L19+O19+R19+U19</f>
        <v>30</v>
      </c>
      <c r="Y19" s="9" t="n">
        <f aca="false">D19*X19</f>
        <v>10605</v>
      </c>
    </row>
    <row r="20" customFormat="false" ht="14.15" hidden="false" customHeight="false" outlineLevel="0" collapsed="false">
      <c r="A20" s="5" t="s">
        <v>111</v>
      </c>
      <c r="B20" s="8" t="s">
        <v>89</v>
      </c>
      <c r="C20" s="5" t="s">
        <v>87</v>
      </c>
      <c r="D20" s="9" t="n">
        <v>147.7</v>
      </c>
      <c r="E20" s="8" t="n">
        <v>3</v>
      </c>
      <c r="F20" s="8" t="n">
        <f aca="false">E20*3</f>
        <v>9</v>
      </c>
      <c r="G20" s="9" t="n">
        <f aca="false">F20*D20</f>
        <v>1329.3</v>
      </c>
      <c r="H20" s="8" t="n">
        <v>0</v>
      </c>
      <c r="I20" s="8" t="n">
        <f aca="false">H20*3</f>
        <v>0</v>
      </c>
      <c r="J20" s="9" t="n">
        <f aca="false">D20*I20</f>
        <v>0</v>
      </c>
      <c r="K20" s="8" t="n">
        <v>3</v>
      </c>
      <c r="L20" s="8" t="n">
        <f aca="false">K20*3</f>
        <v>9</v>
      </c>
      <c r="M20" s="9" t="n">
        <f aca="false">D20*L20</f>
        <v>1329.3</v>
      </c>
      <c r="N20" s="8" t="n">
        <v>4</v>
      </c>
      <c r="O20" s="8" t="n">
        <f aca="false">N20*3</f>
        <v>12</v>
      </c>
      <c r="P20" s="9" t="n">
        <f aca="false">D20*O20</f>
        <v>1772.4</v>
      </c>
      <c r="Q20" s="8" t="n">
        <v>0</v>
      </c>
      <c r="R20" s="8" t="n">
        <f aca="false">Q20*3</f>
        <v>0</v>
      </c>
      <c r="S20" s="9" t="n">
        <f aca="false">D20*R20</f>
        <v>0</v>
      </c>
      <c r="T20" s="8" t="n">
        <v>3</v>
      </c>
      <c r="U20" s="8" t="n">
        <f aca="false">T20*3</f>
        <v>9</v>
      </c>
      <c r="V20" s="9" t="n">
        <f aca="false">D20*U20</f>
        <v>1329.3</v>
      </c>
      <c r="W20" s="8" t="n">
        <f aca="false">E20+H20+K20+N20+Q20+T20</f>
        <v>13</v>
      </c>
      <c r="X20" s="8" t="n">
        <f aca="false">F20+I20+L20+O20+R20+U20</f>
        <v>39</v>
      </c>
      <c r="Y20" s="9" t="n">
        <f aca="false">D20*X20</f>
        <v>5760.3</v>
      </c>
    </row>
    <row r="21" customFormat="false" ht="14.15" hidden="false" customHeight="false" outlineLevel="0" collapsed="false">
      <c r="A21" s="5" t="s">
        <v>112</v>
      </c>
      <c r="B21" s="8" t="s">
        <v>81</v>
      </c>
      <c r="C21" s="5" t="s">
        <v>87</v>
      </c>
      <c r="D21" s="9" t="n">
        <v>147.7</v>
      </c>
      <c r="E21" s="8" t="n">
        <v>3</v>
      </c>
      <c r="F21" s="8" t="n">
        <f aca="false">E21*3</f>
        <v>9</v>
      </c>
      <c r="G21" s="9" t="n">
        <f aca="false">F21*D21</f>
        <v>1329.3</v>
      </c>
      <c r="H21" s="8" t="n">
        <v>0</v>
      </c>
      <c r="I21" s="8" t="n">
        <f aca="false">H21*3</f>
        <v>0</v>
      </c>
      <c r="J21" s="9" t="n">
        <f aca="false">D21*I21</f>
        <v>0</v>
      </c>
      <c r="K21" s="8" t="n">
        <v>3</v>
      </c>
      <c r="L21" s="8" t="n">
        <f aca="false">K21*3</f>
        <v>9</v>
      </c>
      <c r="M21" s="9" t="n">
        <f aca="false">D21*L21</f>
        <v>1329.3</v>
      </c>
      <c r="N21" s="8" t="n">
        <v>6</v>
      </c>
      <c r="O21" s="8" t="n">
        <f aca="false">N21*3</f>
        <v>18</v>
      </c>
      <c r="P21" s="9" t="n">
        <f aca="false">D21*O21</f>
        <v>2658.6</v>
      </c>
      <c r="Q21" s="8" t="n">
        <v>2</v>
      </c>
      <c r="R21" s="8" t="n">
        <f aca="false">Q21*3</f>
        <v>6</v>
      </c>
      <c r="S21" s="9" t="n">
        <f aca="false">D21*R21</f>
        <v>886.2</v>
      </c>
      <c r="T21" s="8" t="n">
        <v>3</v>
      </c>
      <c r="U21" s="8" t="n">
        <f aca="false">T21*3</f>
        <v>9</v>
      </c>
      <c r="V21" s="9" t="n">
        <f aca="false">D21*U21</f>
        <v>1329.3</v>
      </c>
      <c r="W21" s="8" t="n">
        <f aca="false">E21+H21+K21+N21+Q21+T21</f>
        <v>17</v>
      </c>
      <c r="X21" s="8" t="n">
        <f aca="false">F21+I21+L21+O21+R21+U21</f>
        <v>51</v>
      </c>
      <c r="Y21" s="9" t="n">
        <f aca="false">D21*X21</f>
        <v>7532.7</v>
      </c>
    </row>
    <row r="22" customFormat="false" ht="14.15" hidden="false" customHeight="false" outlineLevel="0" collapsed="false">
      <c r="A22" s="5" t="s">
        <v>113</v>
      </c>
      <c r="B22" s="8" t="s">
        <v>89</v>
      </c>
      <c r="C22" s="5" t="s">
        <v>87</v>
      </c>
      <c r="D22" s="9" t="n">
        <v>147.7</v>
      </c>
      <c r="E22" s="8" t="n">
        <v>4</v>
      </c>
      <c r="F22" s="8" t="n">
        <f aca="false">E22*3</f>
        <v>12</v>
      </c>
      <c r="G22" s="9" t="n">
        <f aca="false">F22*D22</f>
        <v>1772.4</v>
      </c>
      <c r="H22" s="8" t="n">
        <v>1</v>
      </c>
      <c r="I22" s="8" t="n">
        <f aca="false">H22*3</f>
        <v>3</v>
      </c>
      <c r="J22" s="9" t="n">
        <f aca="false">D22*I22</f>
        <v>443.1</v>
      </c>
      <c r="K22" s="8" t="n">
        <v>4</v>
      </c>
      <c r="L22" s="8" t="n">
        <f aca="false">K22*3</f>
        <v>12</v>
      </c>
      <c r="M22" s="9" t="n">
        <f aca="false">D22*L22</f>
        <v>1772.4</v>
      </c>
      <c r="N22" s="8" t="n">
        <v>2</v>
      </c>
      <c r="O22" s="8" t="n">
        <f aca="false">N22*3</f>
        <v>6</v>
      </c>
      <c r="P22" s="9" t="n">
        <f aca="false">D22*O22</f>
        <v>886.2</v>
      </c>
      <c r="Q22" s="8" t="n">
        <v>0</v>
      </c>
      <c r="R22" s="8" t="n">
        <f aca="false">Q22*3</f>
        <v>0</v>
      </c>
      <c r="S22" s="9" t="n">
        <f aca="false">D22*R22</f>
        <v>0</v>
      </c>
      <c r="T22" s="8" t="n">
        <v>3</v>
      </c>
      <c r="U22" s="8" t="n">
        <f aca="false">T22*3</f>
        <v>9</v>
      </c>
      <c r="V22" s="9" t="n">
        <f aca="false">D22*U22</f>
        <v>1329.3</v>
      </c>
      <c r="W22" s="8" t="n">
        <f aca="false">E22+H22+K22+N22+Q22+T22</f>
        <v>14</v>
      </c>
      <c r="X22" s="8" t="n">
        <f aca="false">F22+I22+L22+O22+R22+U22</f>
        <v>42</v>
      </c>
      <c r="Y22" s="9" t="n">
        <f aca="false">D22*X22</f>
        <v>6203.4</v>
      </c>
    </row>
    <row r="23" customFormat="false" ht="14.15" hidden="false" customHeight="false" outlineLevel="0" collapsed="false">
      <c r="A23" s="5" t="s">
        <v>114</v>
      </c>
      <c r="B23" s="8" t="s">
        <v>89</v>
      </c>
      <c r="C23" s="5" t="s">
        <v>87</v>
      </c>
      <c r="D23" s="9" t="n">
        <v>147.7</v>
      </c>
      <c r="E23" s="8" t="n">
        <v>3</v>
      </c>
      <c r="F23" s="8" t="n">
        <f aca="false">E23*3</f>
        <v>9</v>
      </c>
      <c r="G23" s="9" t="n">
        <f aca="false">F23*D23</f>
        <v>1329.3</v>
      </c>
      <c r="H23" s="8" t="n">
        <v>0</v>
      </c>
      <c r="I23" s="8" t="n">
        <f aca="false">H23*3</f>
        <v>0</v>
      </c>
      <c r="J23" s="9" t="n">
        <f aca="false">D23*I23</f>
        <v>0</v>
      </c>
      <c r="K23" s="8" t="n">
        <v>3</v>
      </c>
      <c r="L23" s="8" t="n">
        <f aca="false">K23*3</f>
        <v>9</v>
      </c>
      <c r="M23" s="9" t="n">
        <f aca="false">D23*L23</f>
        <v>1329.3</v>
      </c>
      <c r="N23" s="8" t="n">
        <v>2</v>
      </c>
      <c r="O23" s="8" t="n">
        <f aca="false">N23*3</f>
        <v>6</v>
      </c>
      <c r="P23" s="9" t="n">
        <f aca="false">D23*O23</f>
        <v>886.2</v>
      </c>
      <c r="Q23" s="8" t="n">
        <v>0</v>
      </c>
      <c r="R23" s="8" t="n">
        <f aca="false">Q23*3</f>
        <v>0</v>
      </c>
      <c r="S23" s="9" t="n">
        <f aca="false">D23*R23</f>
        <v>0</v>
      </c>
      <c r="T23" s="8" t="n">
        <v>0</v>
      </c>
      <c r="U23" s="8" t="n">
        <f aca="false">T23*3</f>
        <v>0</v>
      </c>
      <c r="V23" s="9" t="n">
        <f aca="false">D23*U23</f>
        <v>0</v>
      </c>
      <c r="W23" s="8" t="n">
        <f aca="false">E23+H23+K23+N23+Q23+T23</f>
        <v>8</v>
      </c>
      <c r="X23" s="8" t="n">
        <f aca="false">F23+I23+L23+O23+R23+U23</f>
        <v>24</v>
      </c>
      <c r="Y23" s="9" t="n">
        <f aca="false">D23*X23</f>
        <v>3544.8</v>
      </c>
    </row>
    <row r="24" customFormat="false" ht="14.15" hidden="false" customHeight="false" outlineLevel="0" collapsed="false">
      <c r="A24" s="5" t="s">
        <v>115</v>
      </c>
      <c r="B24" s="8" t="s">
        <v>81</v>
      </c>
      <c r="C24" s="5" t="s">
        <v>87</v>
      </c>
      <c r="D24" s="9" t="n">
        <v>147.7</v>
      </c>
      <c r="E24" s="8" t="n">
        <v>4</v>
      </c>
      <c r="F24" s="8" t="n">
        <f aca="false">E24*3</f>
        <v>12</v>
      </c>
      <c r="G24" s="9" t="n">
        <f aca="false">F24*D24</f>
        <v>1772.4</v>
      </c>
      <c r="H24" s="8" t="n">
        <v>0</v>
      </c>
      <c r="I24" s="8" t="n">
        <f aca="false">H24*3</f>
        <v>0</v>
      </c>
      <c r="J24" s="9" t="n">
        <f aca="false">D24*I24</f>
        <v>0</v>
      </c>
      <c r="K24" s="8" t="n">
        <v>2</v>
      </c>
      <c r="L24" s="8" t="n">
        <f aca="false">K24*3</f>
        <v>6</v>
      </c>
      <c r="M24" s="9" t="n">
        <f aca="false">D24*L24</f>
        <v>886.2</v>
      </c>
      <c r="N24" s="8" t="n">
        <v>0</v>
      </c>
      <c r="O24" s="8" t="n">
        <f aca="false">N24*3</f>
        <v>0</v>
      </c>
      <c r="P24" s="9" t="n">
        <f aca="false">D24*O24</f>
        <v>0</v>
      </c>
      <c r="Q24" s="8" t="n">
        <v>0</v>
      </c>
      <c r="R24" s="8" t="n">
        <f aca="false">Q24*3</f>
        <v>0</v>
      </c>
      <c r="S24" s="9" t="n">
        <f aca="false">D24*R24</f>
        <v>0</v>
      </c>
      <c r="T24" s="8" t="n">
        <v>0</v>
      </c>
      <c r="U24" s="8" t="n">
        <f aca="false">T24*3</f>
        <v>0</v>
      </c>
      <c r="V24" s="9" t="n">
        <f aca="false">D24*U24</f>
        <v>0</v>
      </c>
      <c r="W24" s="8" t="n">
        <f aca="false">E24+H24+K24+N24+Q24+T24</f>
        <v>6</v>
      </c>
      <c r="X24" s="8" t="n">
        <f aca="false">F24+I24+L24+O24+R24+U24</f>
        <v>18</v>
      </c>
      <c r="Y24" s="9" t="n">
        <f aca="false">D24*X24</f>
        <v>2658.6</v>
      </c>
    </row>
    <row r="25" customFormat="false" ht="26.85" hidden="false" customHeight="false" outlineLevel="0" collapsed="false">
      <c r="A25" s="5" t="s">
        <v>116</v>
      </c>
      <c r="B25" s="8" t="s">
        <v>117</v>
      </c>
      <c r="C25" s="5"/>
      <c r="D25" s="9" t="n">
        <v>306.03</v>
      </c>
      <c r="E25" s="8" t="n">
        <v>1</v>
      </c>
      <c r="F25" s="8" t="n">
        <f aca="false">E25*3</f>
        <v>3</v>
      </c>
      <c r="G25" s="9" t="n">
        <f aca="false">F25*D25</f>
        <v>918.09</v>
      </c>
      <c r="H25" s="8" t="n">
        <v>1</v>
      </c>
      <c r="I25" s="8" t="n">
        <f aca="false">H25*3</f>
        <v>3</v>
      </c>
      <c r="J25" s="9" t="n">
        <f aca="false">D25*I25</f>
        <v>918.09</v>
      </c>
      <c r="K25" s="8" t="n">
        <v>1</v>
      </c>
      <c r="L25" s="8" t="n">
        <f aca="false">K25*3</f>
        <v>3</v>
      </c>
      <c r="M25" s="9" t="n">
        <f aca="false">D25*L25</f>
        <v>918.09</v>
      </c>
      <c r="N25" s="8" t="n">
        <v>1</v>
      </c>
      <c r="O25" s="8" t="n">
        <f aca="false">N25*3</f>
        <v>3</v>
      </c>
      <c r="P25" s="9" t="n">
        <f aca="false">D25*O25</f>
        <v>918.09</v>
      </c>
      <c r="Q25" s="8" t="n">
        <v>0</v>
      </c>
      <c r="R25" s="8" t="n">
        <f aca="false">Q25*3</f>
        <v>0</v>
      </c>
      <c r="S25" s="9" t="n">
        <f aca="false">D25*R25</f>
        <v>0</v>
      </c>
      <c r="T25" s="8" t="n">
        <v>1</v>
      </c>
      <c r="U25" s="8" t="n">
        <f aca="false">T25*3</f>
        <v>3</v>
      </c>
      <c r="V25" s="9" t="n">
        <f aca="false">D25*U25</f>
        <v>918.09</v>
      </c>
      <c r="W25" s="8" t="n">
        <f aca="false">E25+H25+K25+N25+Q25+T25</f>
        <v>5</v>
      </c>
      <c r="X25" s="8" t="n">
        <f aca="false">F25+I25+L25+O25+R25+U25</f>
        <v>15</v>
      </c>
      <c r="Y25" s="9" t="n">
        <f aca="false">D25*X25</f>
        <v>4590.45</v>
      </c>
    </row>
    <row r="26" customFormat="false" ht="26.85" hidden="false" customHeight="false" outlineLevel="0" collapsed="false">
      <c r="A26" s="5" t="s">
        <v>118</v>
      </c>
      <c r="B26" s="8"/>
      <c r="C26" s="5" t="s">
        <v>119</v>
      </c>
      <c r="D26" s="9" t="n">
        <v>14.18</v>
      </c>
      <c r="E26" s="8" t="n">
        <v>30</v>
      </c>
      <c r="F26" s="8" t="n">
        <f aca="false">E26*3</f>
        <v>90</v>
      </c>
      <c r="G26" s="9" t="n">
        <f aca="false">F26*D26</f>
        <v>1276.2</v>
      </c>
      <c r="H26" s="8" t="n">
        <v>0</v>
      </c>
      <c r="I26" s="8" t="n">
        <f aca="false">H26*3</f>
        <v>0</v>
      </c>
      <c r="J26" s="9" t="n">
        <f aca="false">D26*I26</f>
        <v>0</v>
      </c>
      <c r="K26" s="8" t="n">
        <v>0</v>
      </c>
      <c r="L26" s="8" t="n">
        <f aca="false">K26*3</f>
        <v>0</v>
      </c>
      <c r="M26" s="9" t="n">
        <f aca="false">D26*L26</f>
        <v>0</v>
      </c>
      <c r="N26" s="8" t="n">
        <v>0</v>
      </c>
      <c r="O26" s="8" t="n">
        <f aca="false">N26*3</f>
        <v>0</v>
      </c>
      <c r="P26" s="9" t="n">
        <f aca="false">D26*O26</f>
        <v>0</v>
      </c>
      <c r="Q26" s="8" t="n">
        <v>40</v>
      </c>
      <c r="R26" s="8" t="n">
        <f aca="false">Q26*3</f>
        <v>120</v>
      </c>
      <c r="S26" s="9" t="n">
        <f aca="false">D26*R26</f>
        <v>1701.6</v>
      </c>
      <c r="T26" s="8" t="n">
        <v>0</v>
      </c>
      <c r="U26" s="8" t="n">
        <f aca="false">T26*3</f>
        <v>0</v>
      </c>
      <c r="V26" s="9" t="n">
        <f aca="false">D26*U26</f>
        <v>0</v>
      </c>
      <c r="W26" s="8" t="n">
        <f aca="false">E26+H26+K26+N26+Q26+T26</f>
        <v>70</v>
      </c>
      <c r="X26" s="8" t="n">
        <f aca="false">F26+I26+L26+O26+R26+U26</f>
        <v>210</v>
      </c>
      <c r="Y26" s="9" t="n">
        <f aca="false">D26*X26</f>
        <v>2977.8</v>
      </c>
    </row>
    <row r="27" customFormat="false" ht="14.15" hidden="false" customHeight="false" outlineLevel="0" collapsed="false">
      <c r="A27" s="5" t="s">
        <v>120</v>
      </c>
      <c r="B27" s="8"/>
      <c r="C27" s="5" t="s">
        <v>119</v>
      </c>
      <c r="D27" s="9" t="n">
        <v>33.66</v>
      </c>
      <c r="E27" s="8" t="n">
        <v>30</v>
      </c>
      <c r="F27" s="8" t="n">
        <f aca="false">E27*3</f>
        <v>90</v>
      </c>
      <c r="G27" s="9" t="n">
        <f aca="false">F27*D27</f>
        <v>3029.4</v>
      </c>
      <c r="H27" s="8" t="n">
        <v>0</v>
      </c>
      <c r="I27" s="8" t="n">
        <f aca="false">H27*3</f>
        <v>0</v>
      </c>
      <c r="J27" s="9" t="n">
        <f aca="false">D27*I27</f>
        <v>0</v>
      </c>
      <c r="K27" s="8" t="n">
        <v>0</v>
      </c>
      <c r="L27" s="8" t="n">
        <f aca="false">K27*3</f>
        <v>0</v>
      </c>
      <c r="M27" s="9" t="n">
        <f aca="false">D27*L27</f>
        <v>0</v>
      </c>
      <c r="N27" s="8" t="n">
        <v>0</v>
      </c>
      <c r="O27" s="8" t="n">
        <f aca="false">N27*3</f>
        <v>0</v>
      </c>
      <c r="P27" s="9" t="n">
        <f aca="false">D27*O27</f>
        <v>0</v>
      </c>
      <c r="Q27" s="8" t="n">
        <v>0</v>
      </c>
      <c r="R27" s="8" t="n">
        <f aca="false">Q27*3</f>
        <v>0</v>
      </c>
      <c r="S27" s="9" t="n">
        <f aca="false">D27*R27</f>
        <v>0</v>
      </c>
      <c r="T27" s="8" t="n">
        <v>0</v>
      </c>
      <c r="U27" s="8" t="n">
        <f aca="false">T27*3</f>
        <v>0</v>
      </c>
      <c r="V27" s="9" t="n">
        <f aca="false">D27*U27</f>
        <v>0</v>
      </c>
      <c r="W27" s="8" t="n">
        <f aca="false">E27+H27+K27+N27+Q27+T27</f>
        <v>30</v>
      </c>
      <c r="X27" s="8" t="n">
        <f aca="false">F27+I27+L27+O27+R27+U27</f>
        <v>90</v>
      </c>
      <c r="Y27" s="9" t="n">
        <f aca="false">D27*X27</f>
        <v>3029.4</v>
      </c>
    </row>
    <row r="28" customFormat="false" ht="14.15" hidden="false" customHeight="false" outlineLevel="0" collapsed="false">
      <c r="A28" s="5" t="s">
        <v>121</v>
      </c>
      <c r="B28" s="8"/>
      <c r="C28" s="5" t="s">
        <v>122</v>
      </c>
      <c r="D28" s="9" t="n">
        <v>75.39</v>
      </c>
      <c r="E28" s="8" t="n">
        <v>20</v>
      </c>
      <c r="F28" s="8" t="n">
        <f aca="false">E28*3</f>
        <v>60</v>
      </c>
      <c r="G28" s="9" t="n">
        <f aca="false">F28*D28</f>
        <v>4523.4</v>
      </c>
      <c r="H28" s="8" t="n">
        <v>0</v>
      </c>
      <c r="I28" s="8" t="n">
        <f aca="false">H28*3</f>
        <v>0</v>
      </c>
      <c r="J28" s="9" t="n">
        <f aca="false">D28*I28</f>
        <v>0</v>
      </c>
      <c r="K28" s="8" t="n">
        <v>0</v>
      </c>
      <c r="L28" s="8" t="n">
        <f aca="false">K28*3</f>
        <v>0</v>
      </c>
      <c r="M28" s="9" t="n">
        <f aca="false">D28*L28</f>
        <v>0</v>
      </c>
      <c r="N28" s="8" t="n">
        <v>0</v>
      </c>
      <c r="O28" s="8" t="n">
        <f aca="false">N28*3</f>
        <v>0</v>
      </c>
      <c r="P28" s="9" t="n">
        <f aca="false">D28*O28</f>
        <v>0</v>
      </c>
      <c r="Q28" s="8" t="n">
        <v>0</v>
      </c>
      <c r="R28" s="8" t="n">
        <f aca="false">Q28*3</f>
        <v>0</v>
      </c>
      <c r="S28" s="9" t="n">
        <f aca="false">D28*R28</f>
        <v>0</v>
      </c>
      <c r="T28" s="8" t="n">
        <v>0</v>
      </c>
      <c r="U28" s="8" t="n">
        <f aca="false">T28*3</f>
        <v>0</v>
      </c>
      <c r="V28" s="9" t="n">
        <f aca="false">D28*U28</f>
        <v>0</v>
      </c>
      <c r="W28" s="8" t="n">
        <f aca="false">E28+H28+K28+N28+Q28+T28</f>
        <v>20</v>
      </c>
      <c r="X28" s="8" t="n">
        <f aca="false">F28+I28+L28+O28+R28+U28</f>
        <v>60</v>
      </c>
      <c r="Y28" s="9" t="n">
        <f aca="false">D28*X28</f>
        <v>4523.4</v>
      </c>
    </row>
    <row r="29" customFormat="false" ht="14.15" hidden="false" customHeight="false" outlineLevel="0" collapsed="false">
      <c r="A29" s="5" t="s">
        <v>123</v>
      </c>
      <c r="B29" s="8"/>
      <c r="C29" s="5" t="s">
        <v>124</v>
      </c>
      <c r="D29" s="9" t="n">
        <v>122.41</v>
      </c>
      <c r="E29" s="8" t="n">
        <v>6</v>
      </c>
      <c r="F29" s="8" t="n">
        <f aca="false">E29*3</f>
        <v>18</v>
      </c>
      <c r="G29" s="9" t="n">
        <f aca="false">F29*D29</f>
        <v>2203.38</v>
      </c>
      <c r="H29" s="8" t="n">
        <v>0</v>
      </c>
      <c r="I29" s="8" t="n">
        <f aca="false">H29*3</f>
        <v>0</v>
      </c>
      <c r="J29" s="9" t="n">
        <f aca="false">D29*I29</f>
        <v>0</v>
      </c>
      <c r="K29" s="8" t="n">
        <v>0</v>
      </c>
      <c r="L29" s="8" t="n">
        <f aca="false">K29*3</f>
        <v>0</v>
      </c>
      <c r="M29" s="9" t="n">
        <f aca="false">D29*L29</f>
        <v>0</v>
      </c>
      <c r="N29" s="8" t="n">
        <v>0</v>
      </c>
      <c r="O29" s="8" t="n">
        <f aca="false">N29*3</f>
        <v>0</v>
      </c>
      <c r="P29" s="9" t="n">
        <f aca="false">D29*O29</f>
        <v>0</v>
      </c>
      <c r="Q29" s="8" t="n">
        <v>0</v>
      </c>
      <c r="R29" s="8" t="n">
        <f aca="false">Q29*3</f>
        <v>0</v>
      </c>
      <c r="S29" s="9" t="n">
        <f aca="false">D29*R29</f>
        <v>0</v>
      </c>
      <c r="T29" s="8" t="n">
        <v>0</v>
      </c>
      <c r="U29" s="8" t="n">
        <f aca="false">T29*3</f>
        <v>0</v>
      </c>
      <c r="V29" s="9" t="n">
        <f aca="false">D29*U29</f>
        <v>0</v>
      </c>
      <c r="W29" s="8" t="n">
        <f aca="false">E29+H29+K29+N29+Q29+T29</f>
        <v>6</v>
      </c>
      <c r="X29" s="8" t="n">
        <f aca="false">F29+I29+L29+O29+R29+U29</f>
        <v>18</v>
      </c>
      <c r="Y29" s="9" t="n">
        <f aca="false">D29*X29</f>
        <v>2203.38</v>
      </c>
    </row>
    <row r="30" customFormat="false" ht="14.15" hidden="false" customHeight="false" outlineLevel="0" collapsed="false">
      <c r="A30" s="5" t="s">
        <v>125</v>
      </c>
      <c r="B30" s="8" t="s">
        <v>74</v>
      </c>
      <c r="C30" s="5" t="s">
        <v>126</v>
      </c>
      <c r="D30" s="9" t="n">
        <v>277.85</v>
      </c>
      <c r="E30" s="8" t="n">
        <v>6</v>
      </c>
      <c r="F30" s="8" t="n">
        <f aca="false">E30*3</f>
        <v>18</v>
      </c>
      <c r="G30" s="9" t="n">
        <f aca="false">F30*D30</f>
        <v>5001.3</v>
      </c>
      <c r="H30" s="8" t="n">
        <v>5</v>
      </c>
      <c r="I30" s="8" t="n">
        <f aca="false">H30*3</f>
        <v>15</v>
      </c>
      <c r="J30" s="9" t="n">
        <f aca="false">D30*I30</f>
        <v>4167.75</v>
      </c>
      <c r="K30" s="8" t="n">
        <v>6</v>
      </c>
      <c r="L30" s="8" t="n">
        <f aca="false">K30*3</f>
        <v>18</v>
      </c>
      <c r="M30" s="9" t="n">
        <f aca="false">D30*L30</f>
        <v>5001.3</v>
      </c>
      <c r="N30" s="8" t="n">
        <v>4</v>
      </c>
      <c r="O30" s="8" t="n">
        <f aca="false">N30*3</f>
        <v>12</v>
      </c>
      <c r="P30" s="9" t="n">
        <f aca="false">D30*O30</f>
        <v>3334.2</v>
      </c>
      <c r="Q30" s="8" t="n">
        <v>0</v>
      </c>
      <c r="R30" s="8" t="n">
        <f aca="false">Q30*3</f>
        <v>0</v>
      </c>
      <c r="S30" s="9" t="n">
        <f aca="false">D30*R30</f>
        <v>0</v>
      </c>
      <c r="T30" s="8" t="n">
        <v>3</v>
      </c>
      <c r="U30" s="8" t="n">
        <f aca="false">T30*3</f>
        <v>9</v>
      </c>
      <c r="V30" s="9" t="n">
        <f aca="false">D30*U30</f>
        <v>2500.65</v>
      </c>
      <c r="W30" s="8" t="n">
        <f aca="false">E30+H30+K30+N30+Q30+T30</f>
        <v>24</v>
      </c>
      <c r="X30" s="8" t="n">
        <f aca="false">F30+I30+L30+O30+R30+U30</f>
        <v>72</v>
      </c>
      <c r="Y30" s="9" t="n">
        <f aca="false">D30*X30</f>
        <v>20005.2</v>
      </c>
    </row>
    <row r="31" customFormat="false" ht="14.15" hidden="false" customHeight="false" outlineLevel="0" collapsed="false">
      <c r="A31" s="5" t="s">
        <v>127</v>
      </c>
      <c r="B31" s="8" t="s">
        <v>74</v>
      </c>
      <c r="C31" s="5" t="s">
        <v>128</v>
      </c>
      <c r="D31" s="9" t="n">
        <v>58.93</v>
      </c>
      <c r="E31" s="8" t="n">
        <v>6</v>
      </c>
      <c r="F31" s="8" t="n">
        <f aca="false">E31*3</f>
        <v>18</v>
      </c>
      <c r="G31" s="9" t="n">
        <f aca="false">F31*D31</f>
        <v>1060.74</v>
      </c>
      <c r="H31" s="8" t="n">
        <v>5</v>
      </c>
      <c r="I31" s="8" t="n">
        <f aca="false">H31*3</f>
        <v>15</v>
      </c>
      <c r="J31" s="9" t="n">
        <f aca="false">D31*I31</f>
        <v>883.95</v>
      </c>
      <c r="K31" s="8" t="n">
        <v>6</v>
      </c>
      <c r="L31" s="8" t="n">
        <f aca="false">K31*3</f>
        <v>18</v>
      </c>
      <c r="M31" s="9" t="n">
        <f aca="false">D31*L31</f>
        <v>1060.74</v>
      </c>
      <c r="N31" s="8" t="n">
        <v>4</v>
      </c>
      <c r="O31" s="8" t="n">
        <f aca="false">N31*3</f>
        <v>12</v>
      </c>
      <c r="P31" s="9" t="n">
        <f aca="false">D31*O31</f>
        <v>707.16</v>
      </c>
      <c r="Q31" s="8" t="n">
        <v>0</v>
      </c>
      <c r="R31" s="8" t="n">
        <f aca="false">Q31*3</f>
        <v>0</v>
      </c>
      <c r="S31" s="9" t="n">
        <f aca="false">D31*R31</f>
        <v>0</v>
      </c>
      <c r="T31" s="8" t="n">
        <v>2</v>
      </c>
      <c r="U31" s="8" t="n">
        <f aca="false">T31*3</f>
        <v>6</v>
      </c>
      <c r="V31" s="9" t="n">
        <f aca="false">D31*U31</f>
        <v>353.58</v>
      </c>
      <c r="W31" s="8" t="n">
        <f aca="false">E31+H31+K31+N31+Q31+T31</f>
        <v>23</v>
      </c>
      <c r="X31" s="8" t="n">
        <f aca="false">F31+I31+L31+O31+R31+U31</f>
        <v>69</v>
      </c>
      <c r="Y31" s="9" t="n">
        <f aca="false">D31*X31</f>
        <v>4066.17</v>
      </c>
    </row>
    <row r="32" customFormat="false" ht="14.15" hidden="false" customHeight="false" outlineLevel="0" collapsed="false">
      <c r="A32" s="5" t="s">
        <v>129</v>
      </c>
      <c r="B32" s="8" t="s">
        <v>74</v>
      </c>
      <c r="C32" s="5" t="s">
        <v>130</v>
      </c>
      <c r="D32" s="9" t="n">
        <v>8.17</v>
      </c>
      <c r="E32" s="8" t="n">
        <v>6</v>
      </c>
      <c r="F32" s="8" t="n">
        <f aca="false">E32*3</f>
        <v>18</v>
      </c>
      <c r="G32" s="9" t="n">
        <f aca="false">F32*D32</f>
        <v>147.06</v>
      </c>
      <c r="H32" s="8" t="n">
        <v>2</v>
      </c>
      <c r="I32" s="8" t="n">
        <f aca="false">H32*3</f>
        <v>6</v>
      </c>
      <c r="J32" s="9" t="n">
        <f aca="false">D32*I32</f>
        <v>49.02</v>
      </c>
      <c r="K32" s="8" t="n">
        <v>2</v>
      </c>
      <c r="L32" s="8" t="n">
        <f aca="false">K32*3</f>
        <v>6</v>
      </c>
      <c r="M32" s="9" t="n">
        <f aca="false">D32*L32</f>
        <v>49.02</v>
      </c>
      <c r="N32" s="8" t="n">
        <v>4</v>
      </c>
      <c r="O32" s="8" t="n">
        <f aca="false">N32*3</f>
        <v>12</v>
      </c>
      <c r="P32" s="9" t="n">
        <f aca="false">D32*O32</f>
        <v>98.04</v>
      </c>
      <c r="Q32" s="8" t="n">
        <v>1</v>
      </c>
      <c r="R32" s="8" t="n">
        <f aca="false">Q32*3</f>
        <v>3</v>
      </c>
      <c r="S32" s="9" t="n">
        <f aca="false">D32*R32</f>
        <v>24.51</v>
      </c>
      <c r="T32" s="8" t="n">
        <v>2</v>
      </c>
      <c r="U32" s="8" t="n">
        <f aca="false">T32*3</f>
        <v>6</v>
      </c>
      <c r="V32" s="9" t="n">
        <f aca="false">D32*U32</f>
        <v>49.02</v>
      </c>
      <c r="W32" s="8" t="n">
        <f aca="false">E32+H32+K32+N32+Q32+T32</f>
        <v>17</v>
      </c>
      <c r="X32" s="8" t="n">
        <f aca="false">F32+I32+L32+O32+R32+U32</f>
        <v>51</v>
      </c>
      <c r="Y32" s="9" t="n">
        <f aca="false">D32*X32</f>
        <v>416.67</v>
      </c>
    </row>
    <row r="33" customFormat="false" ht="45" hidden="false" customHeight="false" outlineLevel="0" collapsed="false">
      <c r="A33" s="5" t="s">
        <v>131</v>
      </c>
      <c r="B33" s="8" t="s">
        <v>74</v>
      </c>
      <c r="C33" s="5" t="s">
        <v>132</v>
      </c>
      <c r="D33" s="9" t="n">
        <v>12.24</v>
      </c>
      <c r="E33" s="8" t="n">
        <v>5</v>
      </c>
      <c r="F33" s="8" t="n">
        <f aca="false">E33*3</f>
        <v>15</v>
      </c>
      <c r="G33" s="9" t="n">
        <f aca="false">F33*D33</f>
        <v>183.6</v>
      </c>
      <c r="H33" s="8" t="n">
        <v>6</v>
      </c>
      <c r="I33" s="8" t="n">
        <f aca="false">H33*3</f>
        <v>18</v>
      </c>
      <c r="J33" s="9" t="n">
        <f aca="false">D33*I33</f>
        <v>220.32</v>
      </c>
      <c r="K33" s="8" t="n">
        <v>5</v>
      </c>
      <c r="L33" s="8" t="n">
        <f aca="false">K33*3</f>
        <v>15</v>
      </c>
      <c r="M33" s="9" t="n">
        <f aca="false">D33*L33</f>
        <v>183.6</v>
      </c>
      <c r="N33" s="8" t="n">
        <v>6</v>
      </c>
      <c r="O33" s="8" t="n">
        <f aca="false">N33*3</f>
        <v>18</v>
      </c>
      <c r="P33" s="9" t="n">
        <f aca="false">D33*O33</f>
        <v>220.32</v>
      </c>
      <c r="Q33" s="8" t="n">
        <v>0</v>
      </c>
      <c r="R33" s="8" t="n">
        <f aca="false">Q33*3</f>
        <v>0</v>
      </c>
      <c r="S33" s="9" t="n">
        <f aca="false">D33*R33</f>
        <v>0</v>
      </c>
      <c r="T33" s="8" t="n">
        <v>3</v>
      </c>
      <c r="U33" s="8" t="n">
        <f aca="false">T33*3</f>
        <v>9</v>
      </c>
      <c r="V33" s="9" t="n">
        <f aca="false">D33*U33</f>
        <v>110.16</v>
      </c>
      <c r="W33" s="8" t="n">
        <f aca="false">E33+H33+K33+N33+Q33+T33</f>
        <v>25</v>
      </c>
      <c r="X33" s="8" t="n">
        <f aca="false">F33+I33+L33+O33+R33+U33</f>
        <v>75</v>
      </c>
      <c r="Y33" s="9" t="n">
        <f aca="false">D33*X33</f>
        <v>918</v>
      </c>
    </row>
    <row r="34" customFormat="false" ht="15" hidden="false" customHeight="false" outlineLevel="0" collapsed="false">
      <c r="A34" s="5" t="s">
        <v>133</v>
      </c>
      <c r="B34" s="8" t="s">
        <v>74</v>
      </c>
      <c r="C34" s="5" t="s">
        <v>134</v>
      </c>
      <c r="D34" s="9" t="n">
        <v>22.38</v>
      </c>
      <c r="E34" s="8" t="n">
        <v>5</v>
      </c>
      <c r="F34" s="8" t="n">
        <f aca="false">E34*3</f>
        <v>15</v>
      </c>
      <c r="G34" s="9" t="n">
        <f aca="false">F34*D34</f>
        <v>335.7</v>
      </c>
      <c r="H34" s="8" t="n">
        <v>6</v>
      </c>
      <c r="I34" s="8" t="n">
        <f aca="false">H34*3</f>
        <v>18</v>
      </c>
      <c r="J34" s="9" t="n">
        <f aca="false">D34*I34</f>
        <v>402.84</v>
      </c>
      <c r="K34" s="8" t="n">
        <v>5</v>
      </c>
      <c r="L34" s="8" t="n">
        <f aca="false">K34*3</f>
        <v>15</v>
      </c>
      <c r="M34" s="9" t="n">
        <f aca="false">D34*L34</f>
        <v>335.7</v>
      </c>
      <c r="N34" s="8" t="s">
        <v>135</v>
      </c>
      <c r="O34" s="8" t="n">
        <f aca="false">N34*3</f>
        <v>18</v>
      </c>
      <c r="P34" s="9" t="n">
        <f aca="false">D34*O34</f>
        <v>402.84</v>
      </c>
      <c r="Q34" s="8" t="n">
        <v>0</v>
      </c>
      <c r="R34" s="8" t="n">
        <f aca="false">Q34*3</f>
        <v>0</v>
      </c>
      <c r="S34" s="9" t="n">
        <f aca="false">D34*R34</f>
        <v>0</v>
      </c>
      <c r="T34" s="8" t="n">
        <v>3</v>
      </c>
      <c r="U34" s="8" t="n">
        <f aca="false">T34*3</f>
        <v>9</v>
      </c>
      <c r="V34" s="9" t="n">
        <f aca="false">D34*U34</f>
        <v>201.42</v>
      </c>
      <c r="W34" s="8" t="n">
        <f aca="false">E34+H34+K34+N34+Q34+T34</f>
        <v>25</v>
      </c>
      <c r="X34" s="8" t="n">
        <f aca="false">F34+I34+L34+O34+R34+U34</f>
        <v>75</v>
      </c>
      <c r="Y34" s="9" t="n">
        <f aca="false">D34*X34</f>
        <v>1678.5</v>
      </c>
    </row>
    <row r="35" customFormat="false" ht="30" hidden="false" customHeight="false" outlineLevel="0" collapsed="false">
      <c r="A35" s="5" t="s">
        <v>136</v>
      </c>
      <c r="B35" s="8" t="s">
        <v>74</v>
      </c>
      <c r="C35" s="5" t="s">
        <v>137</v>
      </c>
      <c r="D35" s="9" t="n">
        <v>22.38</v>
      </c>
      <c r="E35" s="8" t="n">
        <v>5</v>
      </c>
      <c r="F35" s="8" t="n">
        <f aca="false">E35*3</f>
        <v>15</v>
      </c>
      <c r="G35" s="9" t="n">
        <f aca="false">F35*D35</f>
        <v>335.7</v>
      </c>
      <c r="H35" s="8" t="n">
        <v>6</v>
      </c>
      <c r="I35" s="8" t="n">
        <f aca="false">H35*3</f>
        <v>18</v>
      </c>
      <c r="J35" s="9" t="n">
        <f aca="false">D35*I35</f>
        <v>402.84</v>
      </c>
      <c r="K35" s="8" t="n">
        <v>5</v>
      </c>
      <c r="L35" s="8" t="n">
        <f aca="false">K35*3</f>
        <v>15</v>
      </c>
      <c r="M35" s="9" t="n">
        <f aca="false">D35*L35</f>
        <v>335.7</v>
      </c>
      <c r="N35" s="8" t="s">
        <v>135</v>
      </c>
      <c r="O35" s="8" t="n">
        <f aca="false">N35*3</f>
        <v>18</v>
      </c>
      <c r="P35" s="9" t="n">
        <f aca="false">D35*O35</f>
        <v>402.84</v>
      </c>
      <c r="Q35" s="8" t="n">
        <v>0</v>
      </c>
      <c r="R35" s="8" t="n">
        <f aca="false">Q35*3</f>
        <v>0</v>
      </c>
      <c r="S35" s="9" t="n">
        <f aca="false">D35*R35</f>
        <v>0</v>
      </c>
      <c r="T35" s="8" t="n">
        <v>3</v>
      </c>
      <c r="U35" s="8" t="n">
        <f aca="false">T35*3</f>
        <v>9</v>
      </c>
      <c r="V35" s="9" t="n">
        <f aca="false">D35*U35</f>
        <v>201.42</v>
      </c>
      <c r="W35" s="8" t="n">
        <f aca="false">E35+H35+K35+N35+Q35+T35</f>
        <v>25</v>
      </c>
      <c r="X35" s="8" t="n">
        <f aca="false">F35+I35+L35+O35+R35+U35</f>
        <v>75</v>
      </c>
      <c r="Y35" s="9" t="n">
        <f aca="false">D35*X35</f>
        <v>1678.5</v>
      </c>
    </row>
    <row r="36" customFormat="false" ht="14.15" hidden="false" customHeight="false" outlineLevel="0" collapsed="false">
      <c r="A36" s="5" t="s">
        <v>138</v>
      </c>
      <c r="B36" s="8" t="s">
        <v>74</v>
      </c>
      <c r="C36" s="5" t="s">
        <v>139</v>
      </c>
      <c r="D36" s="9" t="n">
        <v>13.42</v>
      </c>
      <c r="E36" s="8" t="n">
        <v>5</v>
      </c>
      <c r="F36" s="8" t="n">
        <f aca="false">E36*3</f>
        <v>15</v>
      </c>
      <c r="G36" s="9" t="n">
        <f aca="false">F36*D36</f>
        <v>201.3</v>
      </c>
      <c r="H36" s="8" t="n">
        <v>6</v>
      </c>
      <c r="I36" s="8" t="n">
        <f aca="false">H36*3</f>
        <v>18</v>
      </c>
      <c r="J36" s="9" t="n">
        <f aca="false">D36*I36</f>
        <v>241.56</v>
      </c>
      <c r="K36" s="8" t="n">
        <v>5</v>
      </c>
      <c r="L36" s="8" t="n">
        <f aca="false">K36*3</f>
        <v>15</v>
      </c>
      <c r="M36" s="9" t="n">
        <f aca="false">D36*L36</f>
        <v>201.3</v>
      </c>
      <c r="N36" s="8" t="n">
        <v>4</v>
      </c>
      <c r="O36" s="8" t="n">
        <f aca="false">N36*3</f>
        <v>12</v>
      </c>
      <c r="P36" s="9" t="n">
        <f aca="false">D36*O36</f>
        <v>161.04</v>
      </c>
      <c r="Q36" s="8" t="n">
        <v>0</v>
      </c>
      <c r="R36" s="8" t="n">
        <f aca="false">Q36*3</f>
        <v>0</v>
      </c>
      <c r="S36" s="9" t="n">
        <f aca="false">D36*R36</f>
        <v>0</v>
      </c>
      <c r="T36" s="8" t="n">
        <v>2</v>
      </c>
      <c r="U36" s="8" t="n">
        <f aca="false">T36*3</f>
        <v>6</v>
      </c>
      <c r="V36" s="9" t="n">
        <f aca="false">D36*U36</f>
        <v>80.52</v>
      </c>
      <c r="W36" s="8" t="n">
        <f aca="false">E36+H36+K36+N36+Q36+T36</f>
        <v>22</v>
      </c>
      <c r="X36" s="8" t="n">
        <f aca="false">F36+I36+L36+O36+R36+U36</f>
        <v>66</v>
      </c>
      <c r="Y36" s="9" t="n">
        <f aca="false">D36*X36</f>
        <v>885.72</v>
      </c>
    </row>
    <row r="37" customFormat="false" ht="14.15" hidden="false" customHeight="false" outlineLevel="0" collapsed="false">
      <c r="A37" s="5" t="s">
        <v>140</v>
      </c>
      <c r="B37" s="8" t="s">
        <v>74</v>
      </c>
      <c r="C37" s="5" t="s">
        <v>139</v>
      </c>
      <c r="D37" s="9" t="n">
        <v>13.42</v>
      </c>
      <c r="E37" s="8" t="n">
        <v>5</v>
      </c>
      <c r="F37" s="8" t="n">
        <f aca="false">E37*3</f>
        <v>15</v>
      </c>
      <c r="G37" s="9" t="n">
        <f aca="false">F37*D37</f>
        <v>201.3</v>
      </c>
      <c r="H37" s="8" t="n">
        <v>4</v>
      </c>
      <c r="I37" s="8" t="n">
        <f aca="false">H37*3</f>
        <v>12</v>
      </c>
      <c r="J37" s="9" t="n">
        <f aca="false">D37*I37</f>
        <v>161.04</v>
      </c>
      <c r="K37" s="8" t="n">
        <v>5</v>
      </c>
      <c r="L37" s="8" t="n">
        <f aca="false">K37*3</f>
        <v>15</v>
      </c>
      <c r="M37" s="9" t="n">
        <f aca="false">D37*L37</f>
        <v>201.3</v>
      </c>
      <c r="N37" s="8" t="n">
        <v>5</v>
      </c>
      <c r="O37" s="8" t="n">
        <f aca="false">N37*3</f>
        <v>15</v>
      </c>
      <c r="P37" s="9" t="n">
        <f aca="false">D37*O37</f>
        <v>201.3</v>
      </c>
      <c r="Q37" s="8" t="n">
        <v>0</v>
      </c>
      <c r="R37" s="8" t="n">
        <f aca="false">Q37*3</f>
        <v>0</v>
      </c>
      <c r="S37" s="9" t="n">
        <f aca="false">D37*R37</f>
        <v>0</v>
      </c>
      <c r="T37" s="8" t="n">
        <v>2</v>
      </c>
      <c r="U37" s="8" t="n">
        <f aca="false">T37*3</f>
        <v>6</v>
      </c>
      <c r="V37" s="9" t="n">
        <f aca="false">D37*U37</f>
        <v>80.52</v>
      </c>
      <c r="W37" s="8" t="n">
        <f aca="false">E37+H37+K37+N37+Q37+T37</f>
        <v>21</v>
      </c>
      <c r="X37" s="8" t="n">
        <f aca="false">F37+I37+L37+O37+R37+U37</f>
        <v>63</v>
      </c>
      <c r="Y37" s="9" t="n">
        <f aca="false">D37*X37</f>
        <v>845.46</v>
      </c>
    </row>
    <row r="38" customFormat="false" ht="39.55" hidden="false" customHeight="false" outlineLevel="0" collapsed="false">
      <c r="A38" s="5" t="s">
        <v>141</v>
      </c>
      <c r="B38" s="8" t="s">
        <v>74</v>
      </c>
      <c r="C38" s="5" t="s">
        <v>142</v>
      </c>
      <c r="D38" s="9" t="n">
        <v>11.94</v>
      </c>
      <c r="E38" s="8" t="n">
        <v>8</v>
      </c>
      <c r="F38" s="8" t="n">
        <f aca="false">E38*3</f>
        <v>24</v>
      </c>
      <c r="G38" s="9" t="n">
        <f aca="false">F38*D38</f>
        <v>286.56</v>
      </c>
      <c r="H38" s="8" t="n">
        <v>6</v>
      </c>
      <c r="I38" s="8" t="n">
        <f aca="false">H38*3</f>
        <v>18</v>
      </c>
      <c r="J38" s="9" t="n">
        <f aca="false">D38*I38</f>
        <v>214.92</v>
      </c>
      <c r="K38" s="8" t="n">
        <v>8</v>
      </c>
      <c r="L38" s="8" t="n">
        <f aca="false">K38*3</f>
        <v>24</v>
      </c>
      <c r="M38" s="9" t="n">
        <f aca="false">D38*L38</f>
        <v>286.56</v>
      </c>
      <c r="N38" s="8" t="n">
        <v>7</v>
      </c>
      <c r="O38" s="8" t="n">
        <f aca="false">N38*3</f>
        <v>21</v>
      </c>
      <c r="P38" s="9" t="n">
        <f aca="false">D38*O38</f>
        <v>250.74</v>
      </c>
      <c r="Q38" s="8" t="n">
        <v>2</v>
      </c>
      <c r="R38" s="8" t="n">
        <f aca="false">Q38*3</f>
        <v>6</v>
      </c>
      <c r="S38" s="9" t="n">
        <f aca="false">D38*R38</f>
        <v>71.64</v>
      </c>
      <c r="T38" s="8" t="n">
        <v>3</v>
      </c>
      <c r="U38" s="8" t="n">
        <f aca="false">T38*3</f>
        <v>9</v>
      </c>
      <c r="V38" s="9" t="n">
        <f aca="false">D38*U38</f>
        <v>107.46</v>
      </c>
      <c r="W38" s="8" t="n">
        <f aca="false">E38+H38+K38+N38+Q38+T38</f>
        <v>34</v>
      </c>
      <c r="X38" s="8" t="n">
        <f aca="false">F38+I38+L38+O38+R38+U38</f>
        <v>102</v>
      </c>
      <c r="Y38" s="9" t="n">
        <f aca="false">D38*X38</f>
        <v>1217.88</v>
      </c>
    </row>
    <row r="39" customFormat="false" ht="39.55" hidden="false" customHeight="false" outlineLevel="0" collapsed="false">
      <c r="A39" s="5" t="s">
        <v>143</v>
      </c>
      <c r="B39" s="8" t="s">
        <v>74</v>
      </c>
      <c r="C39" s="5" t="s">
        <v>142</v>
      </c>
      <c r="D39" s="9" t="n">
        <v>11.94</v>
      </c>
      <c r="E39" s="8" t="n">
        <v>8</v>
      </c>
      <c r="F39" s="8" t="n">
        <f aca="false">E39*3</f>
        <v>24</v>
      </c>
      <c r="G39" s="9" t="n">
        <f aca="false">F39*D39</f>
        <v>286.56</v>
      </c>
      <c r="H39" s="8" t="n">
        <v>6</v>
      </c>
      <c r="I39" s="8" t="n">
        <f aca="false">H39*3</f>
        <v>18</v>
      </c>
      <c r="J39" s="9" t="n">
        <f aca="false">D39*I39</f>
        <v>214.92</v>
      </c>
      <c r="K39" s="8" t="n">
        <v>8</v>
      </c>
      <c r="L39" s="8" t="n">
        <f aca="false">K39*3</f>
        <v>24</v>
      </c>
      <c r="M39" s="9" t="n">
        <f aca="false">D39*L39</f>
        <v>286.56</v>
      </c>
      <c r="N39" s="8" t="n">
        <v>6</v>
      </c>
      <c r="O39" s="8" t="n">
        <f aca="false">N39*3</f>
        <v>18</v>
      </c>
      <c r="P39" s="9" t="n">
        <f aca="false">D39*O39</f>
        <v>214.92</v>
      </c>
      <c r="Q39" s="8" t="n">
        <v>0</v>
      </c>
      <c r="R39" s="8" t="n">
        <f aca="false">Q39*3</f>
        <v>0</v>
      </c>
      <c r="S39" s="9" t="n">
        <f aca="false">D39*R39</f>
        <v>0</v>
      </c>
      <c r="T39" s="8" t="n">
        <v>3</v>
      </c>
      <c r="U39" s="8" t="n">
        <f aca="false">T39*3</f>
        <v>9</v>
      </c>
      <c r="V39" s="9" t="n">
        <f aca="false">D39*U39</f>
        <v>107.46</v>
      </c>
      <c r="W39" s="8" t="n">
        <f aca="false">E39+H39+K39+N39+Q39+T39</f>
        <v>31</v>
      </c>
      <c r="X39" s="8" t="n">
        <f aca="false">F39+I39+L39+O39+R39+U39</f>
        <v>93</v>
      </c>
      <c r="Y39" s="9" t="n">
        <f aca="false">D39*X39</f>
        <v>1110.42</v>
      </c>
    </row>
    <row r="40" customFormat="false" ht="30" hidden="false" customHeight="false" outlineLevel="0" collapsed="false">
      <c r="A40" s="5" t="s">
        <v>144</v>
      </c>
      <c r="B40" s="8" t="s">
        <v>74</v>
      </c>
      <c r="C40" s="5" t="s">
        <v>145</v>
      </c>
      <c r="D40" s="9" t="n">
        <v>11.94</v>
      </c>
      <c r="E40" s="8" t="n">
        <v>5</v>
      </c>
      <c r="F40" s="8" t="n">
        <f aca="false">E40*3</f>
        <v>15</v>
      </c>
      <c r="G40" s="9" t="n">
        <f aca="false">F40*D40</f>
        <v>179.1</v>
      </c>
      <c r="H40" s="8" t="n">
        <v>2</v>
      </c>
      <c r="I40" s="8" t="n">
        <f aca="false">H40*3</f>
        <v>6</v>
      </c>
      <c r="J40" s="9" t="n">
        <f aca="false">D40*I40</f>
        <v>71.64</v>
      </c>
      <c r="K40" s="8" t="n">
        <v>5</v>
      </c>
      <c r="L40" s="8" t="n">
        <f aca="false">K40*3</f>
        <v>15</v>
      </c>
      <c r="M40" s="9" t="n">
        <f aca="false">D40*L40</f>
        <v>179.1</v>
      </c>
      <c r="N40" s="8" t="n">
        <v>4</v>
      </c>
      <c r="O40" s="8" t="n">
        <f aca="false">N40*3</f>
        <v>12</v>
      </c>
      <c r="P40" s="9" t="n">
        <f aca="false">D40*O40</f>
        <v>143.28</v>
      </c>
      <c r="Q40" s="8" t="n">
        <v>0</v>
      </c>
      <c r="R40" s="8" t="n">
        <f aca="false">Q40*3</f>
        <v>0</v>
      </c>
      <c r="S40" s="9" t="n">
        <f aca="false">D40*R40</f>
        <v>0</v>
      </c>
      <c r="T40" s="8" t="n">
        <v>3</v>
      </c>
      <c r="U40" s="8" t="n">
        <f aca="false">T40*3</f>
        <v>9</v>
      </c>
      <c r="V40" s="9" t="n">
        <f aca="false">D40*U40</f>
        <v>107.46</v>
      </c>
      <c r="W40" s="8" t="n">
        <f aca="false">E40+H40+K40+N40+Q40+T40</f>
        <v>19</v>
      </c>
      <c r="X40" s="8" t="n">
        <f aca="false">F40+I40+L40+O40+R40+U40</f>
        <v>57</v>
      </c>
      <c r="Y40" s="9" t="n">
        <f aca="false">D40*X40</f>
        <v>680.58</v>
      </c>
    </row>
    <row r="41" customFormat="false" ht="15" hidden="false" customHeight="false" outlineLevel="0" collapsed="false">
      <c r="A41" s="5" t="s">
        <v>146</v>
      </c>
      <c r="B41" s="8" t="s">
        <v>74</v>
      </c>
      <c r="C41" s="5" t="s">
        <v>147</v>
      </c>
      <c r="D41" s="9" t="n">
        <v>41.77</v>
      </c>
      <c r="E41" s="8" t="n">
        <v>3</v>
      </c>
      <c r="F41" s="8" t="n">
        <f aca="false">E41*3</f>
        <v>9</v>
      </c>
      <c r="G41" s="9" t="n">
        <f aca="false">F41*D41</f>
        <v>375.93</v>
      </c>
      <c r="H41" s="8" t="n">
        <v>1</v>
      </c>
      <c r="I41" s="8" t="n">
        <f aca="false">H41*3</f>
        <v>3</v>
      </c>
      <c r="J41" s="9" t="n">
        <f aca="false">D41*I41</f>
        <v>125.31</v>
      </c>
      <c r="K41" s="8" t="n">
        <v>3</v>
      </c>
      <c r="L41" s="8" t="n">
        <f aca="false">K41*3</f>
        <v>9</v>
      </c>
      <c r="M41" s="9" t="n">
        <f aca="false">D41*L41</f>
        <v>375.93</v>
      </c>
      <c r="N41" s="8" t="n">
        <v>3</v>
      </c>
      <c r="O41" s="8" t="n">
        <f aca="false">N41*3</f>
        <v>9</v>
      </c>
      <c r="P41" s="9" t="n">
        <f aca="false">D41*O41</f>
        <v>375.93</v>
      </c>
      <c r="Q41" s="8" t="n">
        <v>0</v>
      </c>
      <c r="R41" s="8" t="n">
        <f aca="false">Q41*3</f>
        <v>0</v>
      </c>
      <c r="S41" s="9" t="n">
        <f aca="false">D41*R41</f>
        <v>0</v>
      </c>
      <c r="T41" s="8" t="n">
        <v>3</v>
      </c>
      <c r="U41" s="8" t="n">
        <f aca="false">T41*3</f>
        <v>9</v>
      </c>
      <c r="V41" s="9" t="n">
        <f aca="false">D41*U41</f>
        <v>375.93</v>
      </c>
      <c r="W41" s="8" t="n">
        <f aca="false">E41+H41+K41+N41+Q41+T41</f>
        <v>13</v>
      </c>
      <c r="X41" s="8" t="n">
        <f aca="false">F41+I41+L41+O41+R41+U41</f>
        <v>39</v>
      </c>
      <c r="Y41" s="9" t="n">
        <f aca="false">D41*X41</f>
        <v>1629.03</v>
      </c>
    </row>
    <row r="42" customFormat="false" ht="30" hidden="false" customHeight="false" outlineLevel="0" collapsed="false">
      <c r="A42" s="5" t="s">
        <v>148</v>
      </c>
      <c r="B42" s="8" t="s">
        <v>149</v>
      </c>
      <c r="C42" s="5" t="s">
        <v>150</v>
      </c>
      <c r="D42" s="9" t="n">
        <v>33.33</v>
      </c>
      <c r="E42" s="8" t="n">
        <v>2</v>
      </c>
      <c r="F42" s="8" t="n">
        <f aca="false">E42*3</f>
        <v>6</v>
      </c>
      <c r="G42" s="9" t="n">
        <f aca="false">F42*D42</f>
        <v>199.98</v>
      </c>
      <c r="H42" s="8" t="n">
        <v>2</v>
      </c>
      <c r="I42" s="8" t="n">
        <f aca="false">H42*3</f>
        <v>6</v>
      </c>
      <c r="J42" s="9" t="n">
        <f aca="false">D42*I42</f>
        <v>199.98</v>
      </c>
      <c r="K42" s="8" t="n">
        <v>1</v>
      </c>
      <c r="L42" s="8" t="n">
        <f aca="false">K42*3</f>
        <v>3</v>
      </c>
      <c r="M42" s="9" t="n">
        <f aca="false">D42*L42</f>
        <v>99.99</v>
      </c>
      <c r="N42" s="8" t="n">
        <v>0</v>
      </c>
      <c r="O42" s="8" t="n">
        <f aca="false">N42*3</f>
        <v>0</v>
      </c>
      <c r="P42" s="9" t="n">
        <f aca="false">D42*O42</f>
        <v>0</v>
      </c>
      <c r="Q42" s="8" t="n">
        <v>0</v>
      </c>
      <c r="R42" s="8" t="n">
        <f aca="false">Q42*3</f>
        <v>0</v>
      </c>
      <c r="S42" s="9" t="n">
        <f aca="false">D42*R42</f>
        <v>0</v>
      </c>
      <c r="T42" s="8" t="n">
        <v>0</v>
      </c>
      <c r="U42" s="8" t="n">
        <f aca="false">T42*3</f>
        <v>0</v>
      </c>
      <c r="V42" s="9" t="n">
        <f aca="false">D42*U42</f>
        <v>0</v>
      </c>
      <c r="W42" s="8" t="n">
        <f aca="false">E42+H42+K42+N42+Q42+T42</f>
        <v>5</v>
      </c>
      <c r="X42" s="8" t="n">
        <f aca="false">F42+I42+L42+O42+R42+U42</f>
        <v>15</v>
      </c>
      <c r="Y42" s="9" t="n">
        <f aca="false">D42*X42</f>
        <v>499.95</v>
      </c>
    </row>
    <row r="43" customFormat="false" ht="15" hidden="false" customHeight="false" outlineLevel="0" collapsed="false">
      <c r="A43" s="5" t="s">
        <v>151</v>
      </c>
      <c r="B43" s="8" t="s">
        <v>152</v>
      </c>
      <c r="C43" s="5" t="s">
        <v>93</v>
      </c>
      <c r="D43" s="9" t="n">
        <v>193.92</v>
      </c>
      <c r="E43" s="8" t="n">
        <v>0</v>
      </c>
      <c r="F43" s="8" t="n">
        <f aca="false">E43*3</f>
        <v>0</v>
      </c>
      <c r="G43" s="9" t="n">
        <f aca="false">F43*D43</f>
        <v>0</v>
      </c>
      <c r="H43" s="8" t="n">
        <v>2</v>
      </c>
      <c r="I43" s="8" t="n">
        <f aca="false">H43*3</f>
        <v>6</v>
      </c>
      <c r="J43" s="9" t="n">
        <f aca="false">D43*I43</f>
        <v>1163.52</v>
      </c>
      <c r="K43" s="8" t="n">
        <v>0</v>
      </c>
      <c r="L43" s="8" t="n">
        <f aca="false">K43*3</f>
        <v>0</v>
      </c>
      <c r="M43" s="9" t="n">
        <f aca="false">D43*L43</f>
        <v>0</v>
      </c>
      <c r="N43" s="8" t="n">
        <v>0</v>
      </c>
      <c r="O43" s="8" t="n">
        <f aca="false">N43*3</f>
        <v>0</v>
      </c>
      <c r="P43" s="9" t="n">
        <f aca="false">D43*O43</f>
        <v>0</v>
      </c>
      <c r="Q43" s="8" t="n">
        <v>0</v>
      </c>
      <c r="R43" s="8" t="n">
        <f aca="false">Q43*3</f>
        <v>0</v>
      </c>
      <c r="S43" s="9" t="n">
        <f aca="false">D43*R43</f>
        <v>0</v>
      </c>
      <c r="T43" s="8" t="n">
        <v>0</v>
      </c>
      <c r="U43" s="8" t="n">
        <f aca="false">T43*3</f>
        <v>0</v>
      </c>
      <c r="V43" s="9" t="n">
        <f aca="false">D43*U43</f>
        <v>0</v>
      </c>
      <c r="W43" s="8" t="n">
        <f aca="false">E43+H43+K43+N43+Q43+T43</f>
        <v>2</v>
      </c>
      <c r="X43" s="8" t="n">
        <f aca="false">F43+I43+L43+O43+R43+U43</f>
        <v>6</v>
      </c>
      <c r="Y43" s="9" t="n">
        <f aca="false">D43*X43</f>
        <v>1163.52</v>
      </c>
    </row>
    <row r="44" customFormat="false" ht="45" hidden="false" customHeight="false" outlineLevel="0" collapsed="false">
      <c r="A44" s="5" t="s">
        <v>153</v>
      </c>
      <c r="B44" s="8" t="s">
        <v>117</v>
      </c>
      <c r="C44" s="5" t="s">
        <v>154</v>
      </c>
      <c r="D44" s="9" t="n">
        <v>98</v>
      </c>
      <c r="E44" s="8" t="n">
        <v>4</v>
      </c>
      <c r="F44" s="8" t="n">
        <f aca="false">E44*3</f>
        <v>12</v>
      </c>
      <c r="G44" s="9" t="n">
        <f aca="false">F44*D44</f>
        <v>1176</v>
      </c>
      <c r="H44" s="8" t="n">
        <v>0</v>
      </c>
      <c r="I44" s="8" t="n">
        <f aca="false">H44*3</f>
        <v>0</v>
      </c>
      <c r="J44" s="9" t="n">
        <f aca="false">D44*I44</f>
        <v>0</v>
      </c>
      <c r="K44" s="8" t="n">
        <v>5</v>
      </c>
      <c r="L44" s="8" t="n">
        <f aca="false">K44*3</f>
        <v>15</v>
      </c>
      <c r="M44" s="9" t="n">
        <f aca="false">D44*L44</f>
        <v>1470</v>
      </c>
      <c r="N44" s="8" t="n">
        <v>0</v>
      </c>
      <c r="O44" s="8" t="n">
        <f aca="false">N44*3</f>
        <v>0</v>
      </c>
      <c r="P44" s="9" t="n">
        <f aca="false">D44*O44</f>
        <v>0</v>
      </c>
      <c r="Q44" s="8" t="n">
        <v>10</v>
      </c>
      <c r="R44" s="8" t="n">
        <f aca="false">Q44*3</f>
        <v>30</v>
      </c>
      <c r="S44" s="9" t="n">
        <f aca="false">D44*R44</f>
        <v>2940</v>
      </c>
      <c r="T44" s="8" t="n">
        <v>0</v>
      </c>
      <c r="U44" s="8" t="n">
        <v>0</v>
      </c>
      <c r="V44" s="9" t="n">
        <f aca="false">D44*U44</f>
        <v>0</v>
      </c>
      <c r="W44" s="8" t="n">
        <f aca="false">E44+H44+K44+N44+Q44+T44</f>
        <v>19</v>
      </c>
      <c r="X44" s="8" t="n">
        <f aca="false">F44+I44+L44+O44+R44+U44</f>
        <v>57</v>
      </c>
      <c r="Y44" s="9" t="n">
        <f aca="false">D44*X44</f>
        <v>5586</v>
      </c>
    </row>
    <row r="45" customFormat="false" ht="30" hidden="false" customHeight="false" outlineLevel="0" collapsed="false">
      <c r="A45" s="5" t="s">
        <v>155</v>
      </c>
      <c r="B45" s="8" t="s">
        <v>117</v>
      </c>
      <c r="C45" s="5" t="s">
        <v>156</v>
      </c>
      <c r="D45" s="9" t="n">
        <v>36.36</v>
      </c>
      <c r="E45" s="8" t="n">
        <v>2</v>
      </c>
      <c r="F45" s="8" t="n">
        <f aca="false">E45*3</f>
        <v>6</v>
      </c>
      <c r="G45" s="9" t="n">
        <f aca="false">F45*D45</f>
        <v>218.16</v>
      </c>
      <c r="H45" s="8" t="n">
        <v>0</v>
      </c>
      <c r="I45" s="8" t="n">
        <f aca="false">H45*3</f>
        <v>0</v>
      </c>
      <c r="J45" s="9" t="n">
        <f aca="false">D45*I45</f>
        <v>0</v>
      </c>
      <c r="K45" s="8" t="n">
        <v>2</v>
      </c>
      <c r="L45" s="8" t="n">
        <f aca="false">K45*3</f>
        <v>6</v>
      </c>
      <c r="M45" s="9" t="n">
        <f aca="false">D45*L45</f>
        <v>218.16</v>
      </c>
      <c r="N45" s="8" t="n">
        <v>4</v>
      </c>
      <c r="O45" s="8" t="n">
        <f aca="false">N45*3</f>
        <v>12</v>
      </c>
      <c r="P45" s="9" t="n">
        <f aca="false">D45*O45</f>
        <v>436.32</v>
      </c>
      <c r="Q45" s="8" t="n">
        <v>4</v>
      </c>
      <c r="R45" s="8" t="n">
        <f aca="false">Q45*3</f>
        <v>12</v>
      </c>
      <c r="S45" s="9" t="n">
        <f aca="false">D45*R45</f>
        <v>436.32</v>
      </c>
      <c r="T45" s="8" t="n">
        <v>0</v>
      </c>
      <c r="U45" s="8" t="n">
        <f aca="false">T45*3</f>
        <v>0</v>
      </c>
      <c r="V45" s="9" t="n">
        <f aca="false">D45*U45</f>
        <v>0</v>
      </c>
      <c r="W45" s="8" t="n">
        <f aca="false">E45+H45+K45+N45+Q45+T45</f>
        <v>12</v>
      </c>
      <c r="X45" s="8" t="n">
        <f aca="false">F45+I45+L45+O45+R45+U45</f>
        <v>36</v>
      </c>
      <c r="Y45" s="9" t="n">
        <f aca="false">D45*X45</f>
        <v>1308.96</v>
      </c>
    </row>
    <row r="46" customFormat="false" ht="26.85" hidden="false" customHeight="false" outlineLevel="0" collapsed="false">
      <c r="A46" s="5" t="s">
        <v>157</v>
      </c>
      <c r="B46" s="8" t="s">
        <v>158</v>
      </c>
      <c r="C46" s="5"/>
      <c r="D46" s="9" t="n">
        <v>238</v>
      </c>
      <c r="E46" s="8" t="n">
        <v>2</v>
      </c>
      <c r="F46" s="8" t="n">
        <f aca="false">E46*3</f>
        <v>6</v>
      </c>
      <c r="G46" s="9" t="n">
        <f aca="false">F46*D46</f>
        <v>1428</v>
      </c>
      <c r="H46" s="8" t="n">
        <v>0</v>
      </c>
      <c r="I46" s="8" t="n">
        <f aca="false">H46*3</f>
        <v>0</v>
      </c>
      <c r="J46" s="9" t="n">
        <f aca="false">D46*I46</f>
        <v>0</v>
      </c>
      <c r="K46" s="8" t="n">
        <v>1</v>
      </c>
      <c r="L46" s="8" t="n">
        <f aca="false">K46*3</f>
        <v>3</v>
      </c>
      <c r="M46" s="9" t="n">
        <f aca="false">D46*L46</f>
        <v>714</v>
      </c>
      <c r="N46" s="8" t="n">
        <v>2</v>
      </c>
      <c r="O46" s="8" t="n">
        <f aca="false">N46*3</f>
        <v>6</v>
      </c>
      <c r="P46" s="9" t="n">
        <f aca="false">D46*O46</f>
        <v>1428</v>
      </c>
      <c r="Q46" s="8" t="n">
        <v>2</v>
      </c>
      <c r="R46" s="8" t="n">
        <f aca="false">Q46*3</f>
        <v>6</v>
      </c>
      <c r="S46" s="9" t="n">
        <f aca="false">D46*R46</f>
        <v>1428</v>
      </c>
      <c r="T46" s="8" t="n">
        <v>0</v>
      </c>
      <c r="U46" s="8" t="n">
        <f aca="false">T46*3</f>
        <v>0</v>
      </c>
      <c r="V46" s="9" t="n">
        <f aca="false">D46*U46</f>
        <v>0</v>
      </c>
      <c r="W46" s="8" t="n">
        <f aca="false">E46+H46+K46+N46+Q46+T46</f>
        <v>7</v>
      </c>
      <c r="X46" s="8" t="n">
        <f aca="false">F46+I46+L46+O46+R46+U46</f>
        <v>21</v>
      </c>
      <c r="Y46" s="9" t="n">
        <f aca="false">D46*X46</f>
        <v>4998</v>
      </c>
    </row>
    <row r="47" customFormat="false" ht="26.85" hidden="false" customHeight="false" outlineLevel="0" collapsed="false">
      <c r="A47" s="5" t="s">
        <v>159</v>
      </c>
      <c r="B47" s="8" t="s">
        <v>74</v>
      </c>
      <c r="C47" s="5" t="s">
        <v>160</v>
      </c>
      <c r="D47" s="9" t="n">
        <v>10.1</v>
      </c>
      <c r="E47" s="8" t="n">
        <v>2</v>
      </c>
      <c r="F47" s="8" t="n">
        <f aca="false">E47*3</f>
        <v>6</v>
      </c>
      <c r="G47" s="9" t="n">
        <f aca="false">F47*D47</f>
        <v>60.6</v>
      </c>
      <c r="H47" s="8" t="n">
        <v>0</v>
      </c>
      <c r="I47" s="8" t="n">
        <f aca="false">H47*3</f>
        <v>0</v>
      </c>
      <c r="J47" s="9" t="n">
        <f aca="false">D47*I47</f>
        <v>0</v>
      </c>
      <c r="K47" s="8" t="n">
        <v>2</v>
      </c>
      <c r="L47" s="8" t="n">
        <f aca="false">K47*3</f>
        <v>6</v>
      </c>
      <c r="M47" s="9" t="n">
        <f aca="false">D47*L47</f>
        <v>60.6</v>
      </c>
      <c r="N47" s="8" t="n">
        <v>0</v>
      </c>
      <c r="O47" s="8" t="n">
        <f aca="false">N47*3</f>
        <v>0</v>
      </c>
      <c r="P47" s="9" t="n">
        <f aca="false">D47*O47</f>
        <v>0</v>
      </c>
      <c r="Q47" s="8" t="n">
        <v>1</v>
      </c>
      <c r="R47" s="8" t="n">
        <f aca="false">Q47*3</f>
        <v>3</v>
      </c>
      <c r="S47" s="9" t="n">
        <f aca="false">D47*R47</f>
        <v>30.3</v>
      </c>
      <c r="T47" s="8" t="n">
        <v>2</v>
      </c>
      <c r="U47" s="8" t="n">
        <f aca="false">T47*3</f>
        <v>6</v>
      </c>
      <c r="V47" s="9" t="n">
        <f aca="false">D47*U47</f>
        <v>60.6</v>
      </c>
      <c r="W47" s="8" t="n">
        <f aca="false">E47+H47+K47+N47+Q47+T47</f>
        <v>7</v>
      </c>
      <c r="X47" s="8" t="n">
        <f aca="false">F47+I47+L47+O47+R47+U47</f>
        <v>21</v>
      </c>
      <c r="Y47" s="9" t="n">
        <f aca="false">D47*X47</f>
        <v>212.1</v>
      </c>
    </row>
    <row r="48" customFormat="false" ht="14.15" hidden="false" customHeight="false" outlineLevel="0" collapsed="false">
      <c r="A48" s="5" t="s">
        <v>161</v>
      </c>
      <c r="B48" s="8" t="s">
        <v>74</v>
      </c>
      <c r="C48" s="5" t="s">
        <v>162</v>
      </c>
      <c r="D48" s="9" t="n">
        <v>18.18</v>
      </c>
      <c r="E48" s="8" t="n">
        <v>0</v>
      </c>
      <c r="F48" s="8" t="n">
        <f aca="false">E48*3</f>
        <v>0</v>
      </c>
      <c r="G48" s="9" t="n">
        <f aca="false">F48*D48</f>
        <v>0</v>
      </c>
      <c r="H48" s="8" t="n">
        <v>0</v>
      </c>
      <c r="I48" s="8" t="n">
        <f aca="false">H48*3</f>
        <v>0</v>
      </c>
      <c r="J48" s="9" t="n">
        <f aca="false">D48*I48</f>
        <v>0</v>
      </c>
      <c r="K48" s="8" t="n">
        <v>0</v>
      </c>
      <c r="L48" s="8" t="n">
        <f aca="false">K48*3</f>
        <v>0</v>
      </c>
      <c r="M48" s="9" t="n">
        <f aca="false">D48*L48</f>
        <v>0</v>
      </c>
      <c r="N48" s="8" t="n">
        <v>0</v>
      </c>
      <c r="O48" s="8" t="n">
        <f aca="false">N48*3</f>
        <v>0</v>
      </c>
      <c r="P48" s="9" t="n">
        <f aca="false">D48*O48</f>
        <v>0</v>
      </c>
      <c r="Q48" s="8" t="n">
        <v>1</v>
      </c>
      <c r="R48" s="8" t="n">
        <f aca="false">Q48*3</f>
        <v>3</v>
      </c>
      <c r="S48" s="9" t="n">
        <f aca="false">D48*R48</f>
        <v>54.54</v>
      </c>
      <c r="T48" s="8" t="n">
        <v>2</v>
      </c>
      <c r="U48" s="8" t="n">
        <f aca="false">T48*3</f>
        <v>6</v>
      </c>
      <c r="V48" s="9" t="n">
        <f aca="false">D48*U48</f>
        <v>109.08</v>
      </c>
      <c r="W48" s="8" t="n">
        <f aca="false">E48+H48+K48+N48+Q48+T48</f>
        <v>3</v>
      </c>
      <c r="X48" s="8" t="n">
        <f aca="false">F48+I48+L48+O48+R48+U48</f>
        <v>9</v>
      </c>
      <c r="Y48" s="9" t="n">
        <f aca="false">D48*X48</f>
        <v>163.62</v>
      </c>
    </row>
    <row r="49" customFormat="false" ht="14.15" hidden="false" customHeight="false" outlineLevel="0" collapsed="false">
      <c r="A49" s="5" t="s">
        <v>163</v>
      </c>
      <c r="B49" s="8" t="s">
        <v>74</v>
      </c>
      <c r="C49" s="5" t="s">
        <v>160</v>
      </c>
      <c r="D49" s="9" t="n">
        <v>10.1</v>
      </c>
      <c r="E49" s="8" t="n">
        <v>0</v>
      </c>
      <c r="F49" s="8" t="n">
        <f aca="false">E49*3</f>
        <v>0</v>
      </c>
      <c r="G49" s="9" t="n">
        <f aca="false">F49*D49</f>
        <v>0</v>
      </c>
      <c r="H49" s="8" t="n">
        <v>0</v>
      </c>
      <c r="I49" s="8" t="n">
        <f aca="false">H49*3</f>
        <v>0</v>
      </c>
      <c r="J49" s="9" t="n">
        <f aca="false">D49*I49</f>
        <v>0</v>
      </c>
      <c r="K49" s="8" t="n">
        <v>0</v>
      </c>
      <c r="L49" s="8" t="n">
        <f aca="false">K49*3</f>
        <v>0</v>
      </c>
      <c r="M49" s="9" t="n">
        <f aca="false">D49*L49</f>
        <v>0</v>
      </c>
      <c r="N49" s="8" t="n">
        <v>0</v>
      </c>
      <c r="O49" s="8" t="n">
        <f aca="false">N49*3</f>
        <v>0</v>
      </c>
      <c r="P49" s="9" t="n">
        <f aca="false">D49*O49</f>
        <v>0</v>
      </c>
      <c r="Q49" s="8" t="n">
        <v>1</v>
      </c>
      <c r="R49" s="8" t="n">
        <f aca="false">Q49*3</f>
        <v>3</v>
      </c>
      <c r="S49" s="9" t="n">
        <f aca="false">D49*R49</f>
        <v>30.3</v>
      </c>
      <c r="T49" s="8" t="n">
        <v>2</v>
      </c>
      <c r="U49" s="8" t="n">
        <f aca="false">T49*3</f>
        <v>6</v>
      </c>
      <c r="V49" s="9" t="n">
        <f aca="false">D49*U49</f>
        <v>60.6</v>
      </c>
      <c r="W49" s="8" t="n">
        <f aca="false">E49+H49+K49+N49+Q49+T49</f>
        <v>3</v>
      </c>
      <c r="X49" s="8" t="n">
        <f aca="false">F49+I49+L49+O49+R49+U49</f>
        <v>9</v>
      </c>
      <c r="Y49" s="9" t="n">
        <f aca="false">D49*X49</f>
        <v>90.9</v>
      </c>
    </row>
    <row r="50" customFormat="false" ht="14.15" hidden="false" customHeight="false" outlineLevel="0" collapsed="false">
      <c r="A50" s="5" t="s">
        <v>164</v>
      </c>
      <c r="B50" s="8" t="s">
        <v>74</v>
      </c>
      <c r="C50" s="5" t="s">
        <v>87</v>
      </c>
      <c r="D50" s="9" t="n">
        <v>259</v>
      </c>
      <c r="E50" s="8" t="n">
        <v>0</v>
      </c>
      <c r="F50" s="8" t="n">
        <f aca="false">E50*3</f>
        <v>0</v>
      </c>
      <c r="G50" s="9" t="n">
        <f aca="false">F50*D50</f>
        <v>0</v>
      </c>
      <c r="H50" s="8" t="n">
        <v>0</v>
      </c>
      <c r="I50" s="8" t="n">
        <f aca="false">H50*3</f>
        <v>0</v>
      </c>
      <c r="J50" s="9" t="n">
        <f aca="false">D50*I50</f>
        <v>0</v>
      </c>
      <c r="K50" s="8" t="n">
        <v>0</v>
      </c>
      <c r="L50" s="8" t="n">
        <f aca="false">K50*3</f>
        <v>0</v>
      </c>
      <c r="M50" s="9" t="n">
        <f aca="false">D50*L50</f>
        <v>0</v>
      </c>
      <c r="N50" s="8" t="n">
        <v>0</v>
      </c>
      <c r="O50" s="8" t="n">
        <f aca="false">N50*3</f>
        <v>0</v>
      </c>
      <c r="P50" s="9" t="n">
        <f aca="false">D50*O50</f>
        <v>0</v>
      </c>
      <c r="Q50" s="8" t="n">
        <v>1</v>
      </c>
      <c r="R50" s="8" t="n">
        <f aca="false">Q50*3</f>
        <v>3</v>
      </c>
      <c r="S50" s="9" t="n">
        <f aca="false">D50*R50</f>
        <v>777</v>
      </c>
      <c r="T50" s="8" t="n">
        <v>2</v>
      </c>
      <c r="U50" s="8" t="n">
        <f aca="false">T50*3</f>
        <v>6</v>
      </c>
      <c r="V50" s="9" t="n">
        <f aca="false">D50*U50</f>
        <v>1554</v>
      </c>
      <c r="W50" s="8" t="n">
        <f aca="false">E50+H50+K50+N50+Q50+T50</f>
        <v>3</v>
      </c>
      <c r="X50" s="8" t="n">
        <f aca="false">F50+I50+L50+O50+R50+U50</f>
        <v>9</v>
      </c>
      <c r="Y50" s="9" t="n">
        <f aca="false">D50*X50</f>
        <v>2331</v>
      </c>
    </row>
    <row r="51" customFormat="false" ht="14.15" hidden="false" customHeight="false" outlineLevel="0" collapsed="false">
      <c r="A51" s="5" t="s">
        <v>165</v>
      </c>
      <c r="B51" s="8" t="s">
        <v>74</v>
      </c>
      <c r="C51" s="5" t="s">
        <v>166</v>
      </c>
      <c r="D51" s="9" t="n">
        <v>21</v>
      </c>
      <c r="E51" s="8" t="n">
        <v>4</v>
      </c>
      <c r="F51" s="8" t="n">
        <f aca="false">E51*3</f>
        <v>12</v>
      </c>
      <c r="G51" s="9" t="n">
        <f aca="false">F51*D51</f>
        <v>252</v>
      </c>
      <c r="H51" s="8" t="n">
        <v>1</v>
      </c>
      <c r="I51" s="8" t="n">
        <f aca="false">H51*3</f>
        <v>3</v>
      </c>
      <c r="J51" s="9" t="n">
        <f aca="false">D51*I51</f>
        <v>63</v>
      </c>
      <c r="K51" s="8" t="n">
        <v>2</v>
      </c>
      <c r="L51" s="8" t="n">
        <f aca="false">K51*3</f>
        <v>6</v>
      </c>
      <c r="M51" s="9" t="n">
        <f aca="false">D51*L51</f>
        <v>126</v>
      </c>
      <c r="N51" s="8" t="n">
        <v>2</v>
      </c>
      <c r="O51" s="8" t="n">
        <f aca="false">N51*3</f>
        <v>6</v>
      </c>
      <c r="P51" s="9" t="n">
        <f aca="false">D51*O51</f>
        <v>126</v>
      </c>
      <c r="Q51" s="8" t="n">
        <v>0</v>
      </c>
      <c r="R51" s="8" t="n">
        <f aca="false">Q51*3</f>
        <v>0</v>
      </c>
      <c r="S51" s="9" t="n">
        <f aca="false">D51*R51</f>
        <v>0</v>
      </c>
      <c r="T51" s="8" t="n">
        <v>1</v>
      </c>
      <c r="U51" s="8" t="n">
        <f aca="false">T51*3</f>
        <v>3</v>
      </c>
      <c r="V51" s="9" t="n">
        <f aca="false">D51*U51</f>
        <v>63</v>
      </c>
      <c r="W51" s="8" t="n">
        <f aca="false">E51+H51+K51+N51+Q51+T51</f>
        <v>10</v>
      </c>
      <c r="X51" s="8" t="n">
        <f aca="false">F51+I51+L51+O51+R51+U51</f>
        <v>30</v>
      </c>
      <c r="Y51" s="9" t="n">
        <f aca="false">D51*X51</f>
        <v>630</v>
      </c>
    </row>
    <row r="52" customFormat="false" ht="14.15" hidden="false" customHeight="false" outlineLevel="0" collapsed="false">
      <c r="A52" s="5" t="s">
        <v>167</v>
      </c>
      <c r="B52" s="8"/>
      <c r="C52" s="5" t="s">
        <v>168</v>
      </c>
      <c r="D52" s="9" t="n">
        <v>94</v>
      </c>
      <c r="E52" s="8" t="n">
        <v>0</v>
      </c>
      <c r="F52" s="8" t="n">
        <f aca="false">E52*3</f>
        <v>0</v>
      </c>
      <c r="G52" s="9" t="n">
        <f aca="false">F52*D52</f>
        <v>0</v>
      </c>
      <c r="H52" s="8" t="n">
        <v>0</v>
      </c>
      <c r="I52" s="8" t="n">
        <f aca="false">H52*3</f>
        <v>0</v>
      </c>
      <c r="J52" s="9" t="n">
        <f aca="false">D52*I52</f>
        <v>0</v>
      </c>
      <c r="K52" s="8" t="n">
        <v>0</v>
      </c>
      <c r="L52" s="8" t="n">
        <f aca="false">K52*3</f>
        <v>0</v>
      </c>
      <c r="M52" s="9" t="n">
        <f aca="false">D52*L52</f>
        <v>0</v>
      </c>
      <c r="N52" s="8" t="n">
        <v>1</v>
      </c>
      <c r="O52" s="8" t="n">
        <f aca="false">N52*3</f>
        <v>3</v>
      </c>
      <c r="P52" s="9" t="n">
        <f aca="false">D52*O52</f>
        <v>282</v>
      </c>
      <c r="Q52" s="8" t="n">
        <v>0</v>
      </c>
      <c r="R52" s="8" t="n">
        <f aca="false">Q52*3</f>
        <v>0</v>
      </c>
      <c r="S52" s="9" t="n">
        <f aca="false">D52*R52</f>
        <v>0</v>
      </c>
      <c r="T52" s="8" t="n">
        <v>0</v>
      </c>
      <c r="U52" s="8" t="n">
        <f aca="false">T52*3</f>
        <v>0</v>
      </c>
      <c r="V52" s="9" t="n">
        <f aca="false">D52*U52</f>
        <v>0</v>
      </c>
      <c r="W52" s="8" t="n">
        <f aca="false">E52+H52+K52+N52+Q52+T52</f>
        <v>1</v>
      </c>
      <c r="X52" s="8" t="n">
        <f aca="false">F52+I52+L52+O52+R52+U52</f>
        <v>3</v>
      </c>
      <c r="Y52" s="9" t="n">
        <f aca="false">D52*X52</f>
        <v>282</v>
      </c>
    </row>
    <row r="53" customFormat="false" ht="14.15" hidden="false" customHeight="false" outlineLevel="0" collapsed="false">
      <c r="A53" s="5" t="s">
        <v>169</v>
      </c>
      <c r="B53" s="8"/>
      <c r="C53" s="5" t="s">
        <v>170</v>
      </c>
      <c r="D53" s="9" t="n">
        <v>23</v>
      </c>
      <c r="E53" s="8" t="n">
        <v>0</v>
      </c>
      <c r="F53" s="8" t="n">
        <f aca="false">E53*3</f>
        <v>0</v>
      </c>
      <c r="G53" s="9" t="n">
        <f aca="false">F53*D53</f>
        <v>0</v>
      </c>
      <c r="H53" s="8" t="n">
        <v>0</v>
      </c>
      <c r="I53" s="8" t="n">
        <f aca="false">H53*3</f>
        <v>0</v>
      </c>
      <c r="J53" s="9" t="n">
        <f aca="false">D53*I53</f>
        <v>0</v>
      </c>
      <c r="K53" s="8" t="n">
        <v>0</v>
      </c>
      <c r="L53" s="8" t="n">
        <f aca="false">K53*3</f>
        <v>0</v>
      </c>
      <c r="M53" s="9" t="n">
        <f aca="false">D53*L53</f>
        <v>0</v>
      </c>
      <c r="N53" s="8" t="n">
        <v>2</v>
      </c>
      <c r="O53" s="8" t="n">
        <f aca="false">N53*3</f>
        <v>6</v>
      </c>
      <c r="P53" s="9" t="n">
        <f aca="false">D53*O53</f>
        <v>138</v>
      </c>
      <c r="Q53" s="8" t="n">
        <v>0</v>
      </c>
      <c r="R53" s="8" t="n">
        <f aca="false">Q53*3</f>
        <v>0</v>
      </c>
      <c r="S53" s="9" t="n">
        <f aca="false">D53*R53</f>
        <v>0</v>
      </c>
      <c r="T53" s="8" t="n">
        <v>0</v>
      </c>
      <c r="U53" s="8" t="n">
        <f aca="false">T53*3</f>
        <v>0</v>
      </c>
      <c r="V53" s="9" t="n">
        <f aca="false">D53*U53</f>
        <v>0</v>
      </c>
      <c r="W53" s="8" t="n">
        <f aca="false">E53+H53+K53+N53+Q53+T53</f>
        <v>2</v>
      </c>
      <c r="X53" s="8" t="n">
        <f aca="false">F53+I53+L53+O53+R53+U53</f>
        <v>6</v>
      </c>
      <c r="Y53" s="9" t="n">
        <f aca="false">D53*X53</f>
        <v>138</v>
      </c>
    </row>
    <row r="54" customFormat="false" ht="14.15" hidden="false" customHeight="false" outlineLevel="0" collapsed="false">
      <c r="A54" s="5" t="s">
        <v>171</v>
      </c>
      <c r="B54" s="8" t="s">
        <v>172</v>
      </c>
      <c r="C54" s="5" t="s">
        <v>173</v>
      </c>
      <c r="D54" s="9" t="n">
        <v>39</v>
      </c>
      <c r="E54" s="8" t="n">
        <v>0</v>
      </c>
      <c r="F54" s="8" t="n">
        <f aca="false">E54*3</f>
        <v>0</v>
      </c>
      <c r="G54" s="9" t="n">
        <f aca="false">F54*D54</f>
        <v>0</v>
      </c>
      <c r="H54" s="8" t="n">
        <v>0</v>
      </c>
      <c r="I54" s="8" t="n">
        <f aca="false">H54*3</f>
        <v>0</v>
      </c>
      <c r="J54" s="9" t="n">
        <f aca="false">D54*I54</f>
        <v>0</v>
      </c>
      <c r="K54" s="8" t="n">
        <v>0</v>
      </c>
      <c r="L54" s="8" t="n">
        <f aca="false">K54*3</f>
        <v>0</v>
      </c>
      <c r="M54" s="9" t="n">
        <f aca="false">D54*L54</f>
        <v>0</v>
      </c>
      <c r="N54" s="8" t="n">
        <v>0</v>
      </c>
      <c r="O54" s="8" t="n">
        <f aca="false">N54*3</f>
        <v>0</v>
      </c>
      <c r="P54" s="9" t="n">
        <f aca="false">D54*O54</f>
        <v>0</v>
      </c>
      <c r="Q54" s="8" t="n">
        <v>4</v>
      </c>
      <c r="R54" s="8" t="n">
        <f aca="false">Q54*3</f>
        <v>12</v>
      </c>
      <c r="S54" s="9" t="n">
        <f aca="false">D54*R54</f>
        <v>468</v>
      </c>
      <c r="T54" s="8" t="n">
        <v>0</v>
      </c>
      <c r="U54" s="8" t="n">
        <f aca="false">T54*3</f>
        <v>0</v>
      </c>
      <c r="V54" s="9" t="n">
        <f aca="false">D54*U54</f>
        <v>0</v>
      </c>
      <c r="W54" s="8" t="n">
        <f aca="false">E54+H54+K54+N54+Q54+T54</f>
        <v>4</v>
      </c>
      <c r="X54" s="8" t="n">
        <f aca="false">F54+I54+L54+O54+R54+U54</f>
        <v>12</v>
      </c>
      <c r="Y54" s="9" t="n">
        <f aca="false">D54*X54</f>
        <v>468</v>
      </c>
    </row>
    <row r="55" customFormat="false" ht="14.15" hidden="false" customHeight="false" outlineLevel="0" collapsed="false">
      <c r="A55" s="5" t="s">
        <v>174</v>
      </c>
      <c r="B55" s="8" t="s">
        <v>175</v>
      </c>
      <c r="C55" s="5" t="s">
        <v>176</v>
      </c>
      <c r="D55" s="9" t="n">
        <v>73</v>
      </c>
      <c r="E55" s="8" t="n">
        <v>0</v>
      </c>
      <c r="F55" s="8" t="n">
        <f aca="false">E55*3</f>
        <v>0</v>
      </c>
      <c r="G55" s="9" t="n">
        <f aca="false">F55*D55</f>
        <v>0</v>
      </c>
      <c r="H55" s="8" t="n">
        <v>0</v>
      </c>
      <c r="I55" s="8" t="n">
        <f aca="false">H55*3</f>
        <v>0</v>
      </c>
      <c r="J55" s="9" t="n">
        <f aca="false">D55*I55</f>
        <v>0</v>
      </c>
      <c r="K55" s="8" t="n">
        <v>0</v>
      </c>
      <c r="L55" s="8" t="n">
        <f aca="false">K55*3</f>
        <v>0</v>
      </c>
      <c r="M55" s="9" t="n">
        <f aca="false">D55*L55</f>
        <v>0</v>
      </c>
      <c r="N55" s="8" t="n">
        <v>2</v>
      </c>
      <c r="O55" s="8" t="n">
        <f aca="false">N55*3</f>
        <v>6</v>
      </c>
      <c r="P55" s="9" t="n">
        <f aca="false">D55*O55</f>
        <v>438</v>
      </c>
      <c r="Q55" s="8" t="n">
        <v>1</v>
      </c>
      <c r="R55" s="8" t="n">
        <f aca="false">Q55*3</f>
        <v>3</v>
      </c>
      <c r="S55" s="9" t="n">
        <f aca="false">D55*R55</f>
        <v>219</v>
      </c>
      <c r="T55" s="8" t="n">
        <v>0</v>
      </c>
      <c r="U55" s="8" t="n">
        <f aca="false">T55*3</f>
        <v>0</v>
      </c>
      <c r="V55" s="9" t="n">
        <f aca="false">D55*U55</f>
        <v>0</v>
      </c>
      <c r="W55" s="8" t="n">
        <f aca="false">E55+H55+K55+N55+Q55+T55</f>
        <v>3</v>
      </c>
      <c r="X55" s="8" t="n">
        <f aca="false">F55+I55+L55+O55+R55+U55</f>
        <v>9</v>
      </c>
      <c r="Y55" s="9" t="n">
        <f aca="false">D55*X55</f>
        <v>657</v>
      </c>
    </row>
    <row r="56" customFormat="false" ht="14.15" hidden="false" customHeight="false" outlineLevel="0" collapsed="false">
      <c r="A56" s="5" t="s">
        <v>177</v>
      </c>
      <c r="B56" s="8" t="s">
        <v>178</v>
      </c>
      <c r="C56" s="5" t="s">
        <v>179</v>
      </c>
      <c r="D56" s="9" t="n">
        <v>166</v>
      </c>
      <c r="E56" s="8" t="n">
        <v>0</v>
      </c>
      <c r="F56" s="8" t="n">
        <f aca="false">E56*3</f>
        <v>0</v>
      </c>
      <c r="G56" s="9" t="n">
        <f aca="false">F56*D56</f>
        <v>0</v>
      </c>
      <c r="H56" s="8" t="n">
        <v>0</v>
      </c>
      <c r="I56" s="8" t="n">
        <f aca="false">H56*3</f>
        <v>0</v>
      </c>
      <c r="J56" s="9" t="n">
        <f aca="false">D56*I56</f>
        <v>0</v>
      </c>
      <c r="K56" s="8" t="n">
        <v>0</v>
      </c>
      <c r="L56" s="8" t="n">
        <f aca="false">K56*3</f>
        <v>0</v>
      </c>
      <c r="M56" s="9" t="n">
        <f aca="false">D56*L56</f>
        <v>0</v>
      </c>
      <c r="N56" s="8" t="n">
        <v>0</v>
      </c>
      <c r="O56" s="8" t="n">
        <f aca="false">N56*3</f>
        <v>0</v>
      </c>
      <c r="P56" s="9" t="n">
        <f aca="false">D56*O56</f>
        <v>0</v>
      </c>
      <c r="Q56" s="8" t="n">
        <v>2</v>
      </c>
      <c r="R56" s="8" t="n">
        <f aca="false">Q56*3</f>
        <v>6</v>
      </c>
      <c r="S56" s="9" t="n">
        <f aca="false">D56*R56</f>
        <v>996</v>
      </c>
      <c r="T56" s="8" t="n">
        <v>0</v>
      </c>
      <c r="U56" s="8" t="n">
        <f aca="false">T56*3</f>
        <v>0</v>
      </c>
      <c r="V56" s="9" t="n">
        <f aca="false">D56*U56</f>
        <v>0</v>
      </c>
      <c r="W56" s="8" t="n">
        <f aca="false">E56+H56+K56+N56+Q56+T56</f>
        <v>2</v>
      </c>
      <c r="X56" s="8" t="n">
        <f aca="false">F56+I56+L56+O56+R56+U56</f>
        <v>6</v>
      </c>
      <c r="Y56" s="9" t="n">
        <f aca="false">D56*X56</f>
        <v>996</v>
      </c>
    </row>
    <row r="57" customFormat="false" ht="26.85" hidden="false" customHeight="false" outlineLevel="0" collapsed="false">
      <c r="A57" s="5" t="s">
        <v>180</v>
      </c>
      <c r="B57" s="8" t="s">
        <v>149</v>
      </c>
      <c r="C57" s="5" t="s">
        <v>181</v>
      </c>
      <c r="D57" s="9" t="n">
        <v>109</v>
      </c>
      <c r="E57" s="8" t="n">
        <v>0</v>
      </c>
      <c r="F57" s="8" t="n">
        <f aca="false">E57*3</f>
        <v>0</v>
      </c>
      <c r="G57" s="9" t="n">
        <f aca="false">F57*D57</f>
        <v>0</v>
      </c>
      <c r="H57" s="8" t="n">
        <v>0</v>
      </c>
      <c r="I57" s="8" t="n">
        <f aca="false">H57*3</f>
        <v>0</v>
      </c>
      <c r="J57" s="9" t="n">
        <f aca="false">D57*I57</f>
        <v>0</v>
      </c>
      <c r="K57" s="8" t="n">
        <v>0</v>
      </c>
      <c r="L57" s="8" t="n">
        <f aca="false">K57*3</f>
        <v>0</v>
      </c>
      <c r="M57" s="9" t="n">
        <f aca="false">D57*L57</f>
        <v>0</v>
      </c>
      <c r="N57" s="8" t="n">
        <v>0</v>
      </c>
      <c r="O57" s="8" t="n">
        <f aca="false">N57*3</f>
        <v>0</v>
      </c>
      <c r="P57" s="9" t="n">
        <f aca="false">D57*O57</f>
        <v>0</v>
      </c>
      <c r="Q57" s="8" t="n">
        <v>2</v>
      </c>
      <c r="R57" s="8" t="n">
        <f aca="false">Q57*3</f>
        <v>6</v>
      </c>
      <c r="S57" s="9" t="n">
        <f aca="false">D57*R57</f>
        <v>654</v>
      </c>
      <c r="T57" s="8" t="n">
        <v>0</v>
      </c>
      <c r="U57" s="8" t="n">
        <f aca="false">T57*3</f>
        <v>0</v>
      </c>
      <c r="V57" s="9" t="n">
        <f aca="false">D57*U57</f>
        <v>0</v>
      </c>
      <c r="W57" s="8" t="n">
        <f aca="false">E57+H57+K57+N57+Q57+T57</f>
        <v>2</v>
      </c>
      <c r="X57" s="8" t="n">
        <f aca="false">F57+I57+L57+O57+R57+U57</f>
        <v>6</v>
      </c>
      <c r="Y57" s="9" t="n">
        <f aca="false">D57*X57</f>
        <v>654</v>
      </c>
    </row>
    <row r="58" customFormat="false" ht="14.15" hidden="false" customHeight="false" outlineLevel="0" collapsed="false">
      <c r="A58" s="5" t="s">
        <v>182</v>
      </c>
      <c r="B58" s="8"/>
      <c r="C58" s="5" t="s">
        <v>87</v>
      </c>
      <c r="D58" s="9" t="n">
        <v>234</v>
      </c>
      <c r="E58" s="8" t="n">
        <v>0</v>
      </c>
      <c r="F58" s="8" t="n">
        <f aca="false">E58*3</f>
        <v>0</v>
      </c>
      <c r="G58" s="9" t="n">
        <f aca="false">F58*D58</f>
        <v>0</v>
      </c>
      <c r="H58" s="8" t="n">
        <v>0</v>
      </c>
      <c r="I58" s="8" t="n">
        <f aca="false">H58*3</f>
        <v>0</v>
      </c>
      <c r="J58" s="9" t="n">
        <f aca="false">D58*I58</f>
        <v>0</v>
      </c>
      <c r="K58" s="8" t="n">
        <v>3</v>
      </c>
      <c r="L58" s="8" t="n">
        <f aca="false">K58*3</f>
        <v>9</v>
      </c>
      <c r="M58" s="9" t="n">
        <f aca="false">D58*L58</f>
        <v>2106</v>
      </c>
      <c r="N58" s="8" t="n">
        <v>0</v>
      </c>
      <c r="O58" s="8" t="n">
        <f aca="false">N58*3</f>
        <v>0</v>
      </c>
      <c r="P58" s="9" t="n">
        <f aca="false">D58*O58</f>
        <v>0</v>
      </c>
      <c r="Q58" s="8" t="n">
        <v>0</v>
      </c>
      <c r="R58" s="8" t="n">
        <f aca="false">Q58*3</f>
        <v>0</v>
      </c>
      <c r="S58" s="9" t="n">
        <f aca="false">D58*R58</f>
        <v>0</v>
      </c>
      <c r="T58" s="8" t="n">
        <v>0</v>
      </c>
      <c r="U58" s="8" t="n">
        <f aca="false">T58*3</f>
        <v>0</v>
      </c>
      <c r="V58" s="9" t="n">
        <f aca="false">D58*U58</f>
        <v>0</v>
      </c>
      <c r="W58" s="8" t="n">
        <f aca="false">E58+H58+K58+N58+Q58+T58</f>
        <v>3</v>
      </c>
      <c r="X58" s="8" t="n">
        <f aca="false">F58+I58+L58+O58+R58+U58</f>
        <v>9</v>
      </c>
      <c r="Y58" s="9" t="n">
        <f aca="false">D58*X58</f>
        <v>2106</v>
      </c>
    </row>
    <row r="59" customFormat="false" ht="14.15" hidden="false" customHeight="false" outlineLevel="0" collapsed="false">
      <c r="A59" s="5" t="s">
        <v>183</v>
      </c>
      <c r="B59" s="8"/>
      <c r="C59" s="5" t="s">
        <v>87</v>
      </c>
      <c r="D59" s="9" t="n">
        <v>234</v>
      </c>
      <c r="E59" s="8" t="n">
        <v>0</v>
      </c>
      <c r="F59" s="8" t="n">
        <f aca="false">E59*3</f>
        <v>0</v>
      </c>
      <c r="G59" s="9" t="n">
        <f aca="false">F59*D59</f>
        <v>0</v>
      </c>
      <c r="H59" s="8" t="n">
        <v>0</v>
      </c>
      <c r="I59" s="8" t="n">
        <f aca="false">H59*3</f>
        <v>0</v>
      </c>
      <c r="J59" s="9" t="n">
        <f aca="false">D59*I59</f>
        <v>0</v>
      </c>
      <c r="K59" s="8" t="n">
        <v>2</v>
      </c>
      <c r="L59" s="8" t="n">
        <f aca="false">K59*3</f>
        <v>6</v>
      </c>
      <c r="M59" s="9" t="n">
        <f aca="false">D59*L59</f>
        <v>1404</v>
      </c>
      <c r="N59" s="8" t="n">
        <v>0</v>
      </c>
      <c r="O59" s="8" t="n">
        <f aca="false">N59*3</f>
        <v>0</v>
      </c>
      <c r="P59" s="9" t="n">
        <f aca="false">D59*O59</f>
        <v>0</v>
      </c>
      <c r="Q59" s="8" t="n">
        <v>0</v>
      </c>
      <c r="R59" s="8" t="n">
        <f aca="false">Q59*3</f>
        <v>0</v>
      </c>
      <c r="S59" s="9" t="n">
        <f aca="false">D59*R59</f>
        <v>0</v>
      </c>
      <c r="T59" s="8" t="n">
        <v>0</v>
      </c>
      <c r="U59" s="8" t="n">
        <f aca="false">T59*3</f>
        <v>0</v>
      </c>
      <c r="V59" s="9" t="n">
        <f aca="false">D59*U59</f>
        <v>0</v>
      </c>
      <c r="W59" s="8" t="n">
        <f aca="false">E59+H59+K59+N59+Q59+T59</f>
        <v>2</v>
      </c>
      <c r="X59" s="8" t="n">
        <f aca="false">F59+I59+L59+O59+R59+U59</f>
        <v>6</v>
      </c>
      <c r="Y59" s="9" t="n">
        <f aca="false">D59*X59</f>
        <v>1404</v>
      </c>
    </row>
    <row r="60" customFormat="false" ht="14.15" hidden="false" customHeight="false" outlineLevel="0" collapsed="false">
      <c r="A60" s="5" t="s">
        <v>184</v>
      </c>
      <c r="B60" s="8"/>
      <c r="C60" s="5" t="s">
        <v>87</v>
      </c>
      <c r="D60" s="9" t="n">
        <v>234</v>
      </c>
      <c r="E60" s="8" t="n">
        <v>0</v>
      </c>
      <c r="F60" s="8" t="n">
        <f aca="false">E60*3</f>
        <v>0</v>
      </c>
      <c r="G60" s="9" t="n">
        <f aca="false">F60*D60</f>
        <v>0</v>
      </c>
      <c r="H60" s="8" t="n">
        <v>0</v>
      </c>
      <c r="I60" s="8" t="n">
        <f aca="false">H60*3</f>
        <v>0</v>
      </c>
      <c r="J60" s="9" t="n">
        <f aca="false">D60*I60</f>
        <v>0</v>
      </c>
      <c r="K60" s="8" t="n">
        <v>2</v>
      </c>
      <c r="L60" s="8" t="n">
        <f aca="false">K60*3</f>
        <v>6</v>
      </c>
      <c r="M60" s="9" t="n">
        <f aca="false">D60*L60</f>
        <v>1404</v>
      </c>
      <c r="N60" s="8" t="n">
        <v>0</v>
      </c>
      <c r="O60" s="8" t="n">
        <f aca="false">N60*3</f>
        <v>0</v>
      </c>
      <c r="P60" s="9" t="n">
        <f aca="false">D60*O60</f>
        <v>0</v>
      </c>
      <c r="Q60" s="8" t="n">
        <v>0</v>
      </c>
      <c r="R60" s="8" t="n">
        <f aca="false">Q60*3</f>
        <v>0</v>
      </c>
      <c r="S60" s="9" t="n">
        <f aca="false">D60*R60</f>
        <v>0</v>
      </c>
      <c r="T60" s="8" t="n">
        <v>0</v>
      </c>
      <c r="U60" s="8" t="n">
        <f aca="false">T60*3</f>
        <v>0</v>
      </c>
      <c r="V60" s="9" t="n">
        <f aca="false">D60*U60</f>
        <v>0</v>
      </c>
      <c r="W60" s="8" t="n">
        <f aca="false">E60+H60+K60+N60+Q60+T60</f>
        <v>2</v>
      </c>
      <c r="X60" s="8" t="n">
        <f aca="false">F60+I60+L60+O60+R60+U60</f>
        <v>6</v>
      </c>
      <c r="Y60" s="9" t="n">
        <f aca="false">D60*X60</f>
        <v>1404</v>
      </c>
    </row>
    <row r="61" customFormat="false" ht="45" hidden="false" customHeight="false" outlineLevel="0" collapsed="false">
      <c r="A61" s="5" t="s">
        <v>185</v>
      </c>
      <c r="B61" s="8" t="s">
        <v>74</v>
      </c>
      <c r="C61" s="5" t="s">
        <v>186</v>
      </c>
      <c r="D61" s="9" t="n">
        <v>49</v>
      </c>
      <c r="E61" s="8" t="n">
        <v>0</v>
      </c>
      <c r="F61" s="8" t="n">
        <f aca="false">E61*3</f>
        <v>0</v>
      </c>
      <c r="G61" s="9" t="n">
        <f aca="false">F61*D61</f>
        <v>0</v>
      </c>
      <c r="H61" s="8" t="n">
        <v>0</v>
      </c>
      <c r="I61" s="8" t="n">
        <f aca="false">H61*3</f>
        <v>0</v>
      </c>
      <c r="J61" s="9" t="n">
        <f aca="false">D61*I61</f>
        <v>0</v>
      </c>
      <c r="K61" s="8" t="n">
        <v>0</v>
      </c>
      <c r="L61" s="8" t="n">
        <f aca="false">K61*3</f>
        <v>0</v>
      </c>
      <c r="M61" s="9" t="n">
        <f aca="false">D61*L61</f>
        <v>0</v>
      </c>
      <c r="N61" s="8" t="n">
        <v>0</v>
      </c>
      <c r="O61" s="8" t="n">
        <f aca="false">N61*3</f>
        <v>0</v>
      </c>
      <c r="P61" s="9" t="n">
        <f aca="false">D61*O61</f>
        <v>0</v>
      </c>
      <c r="Q61" s="8" t="n">
        <v>0</v>
      </c>
      <c r="R61" s="8" t="n">
        <f aca="false">Q61*3</f>
        <v>0</v>
      </c>
      <c r="S61" s="9" t="n">
        <f aca="false">D61*R61</f>
        <v>0</v>
      </c>
      <c r="T61" s="8" t="n">
        <v>3</v>
      </c>
      <c r="U61" s="8" t="n">
        <f aca="false">T61*3</f>
        <v>9</v>
      </c>
      <c r="V61" s="9" t="n">
        <f aca="false">D61*U61</f>
        <v>441</v>
      </c>
      <c r="W61" s="8" t="n">
        <f aca="false">E61+H61+K61+N61+Q61+T61</f>
        <v>3</v>
      </c>
      <c r="X61" s="8" t="n">
        <f aca="false">F61+I61+L61+O61+R61+U61</f>
        <v>9</v>
      </c>
      <c r="Y61" s="9" t="n">
        <f aca="false">D61*X61</f>
        <v>441</v>
      </c>
    </row>
    <row r="62" customFormat="false" ht="15" hidden="false" customHeight="false" outlineLevel="0" collapsed="false">
      <c r="A62" s="5" t="s">
        <v>187</v>
      </c>
      <c r="B62" s="8" t="s">
        <v>188</v>
      </c>
      <c r="C62" s="5" t="s">
        <v>189</v>
      </c>
      <c r="D62" s="9" t="n">
        <v>108</v>
      </c>
      <c r="E62" s="8" t="n">
        <v>0</v>
      </c>
      <c r="F62" s="8" t="n">
        <f aca="false">E62*3</f>
        <v>0</v>
      </c>
      <c r="G62" s="9" t="n">
        <f aca="false">F62*D62</f>
        <v>0</v>
      </c>
      <c r="H62" s="8" t="n">
        <v>0</v>
      </c>
      <c r="I62" s="8" t="n">
        <f aca="false">H62*3</f>
        <v>0</v>
      </c>
      <c r="J62" s="9" t="n">
        <f aca="false">D62*I62</f>
        <v>0</v>
      </c>
      <c r="K62" s="8" t="n">
        <v>0</v>
      </c>
      <c r="L62" s="8" t="n">
        <f aca="false">K62*3</f>
        <v>0</v>
      </c>
      <c r="M62" s="9" t="n">
        <f aca="false">D62*L62</f>
        <v>0</v>
      </c>
      <c r="N62" s="8" t="n">
        <v>0</v>
      </c>
      <c r="O62" s="8" t="n">
        <f aca="false">N62*3</f>
        <v>0</v>
      </c>
      <c r="P62" s="9" t="n">
        <f aca="false">D62*O62</f>
        <v>0</v>
      </c>
      <c r="Q62" s="8" t="n">
        <v>0</v>
      </c>
      <c r="R62" s="8" t="n">
        <f aca="false">Q62*3</f>
        <v>0</v>
      </c>
      <c r="S62" s="9" t="n">
        <f aca="false">D62*R62</f>
        <v>0</v>
      </c>
      <c r="T62" s="8" t="n">
        <v>0</v>
      </c>
      <c r="U62" s="8" t="n">
        <f aca="false">T62*3</f>
        <v>0</v>
      </c>
      <c r="V62" s="9" t="n">
        <f aca="false">D62*U62</f>
        <v>0</v>
      </c>
      <c r="W62" s="8" t="n">
        <f aca="false">E62+H62+K62+N62+Q62+T62</f>
        <v>0</v>
      </c>
      <c r="X62" s="8" t="n">
        <f aca="false">F62+I62+L62+O62+R62+U62</f>
        <v>0</v>
      </c>
      <c r="Y62" s="9" t="n">
        <f aca="false">D62*X62</f>
        <v>0</v>
      </c>
    </row>
    <row r="63" customFormat="false" ht="39.55" hidden="false" customHeight="false" outlineLevel="0" collapsed="false">
      <c r="A63" s="5" t="s">
        <v>190</v>
      </c>
      <c r="B63" s="8" t="s">
        <v>188</v>
      </c>
      <c r="C63" s="5" t="s">
        <v>191</v>
      </c>
      <c r="D63" s="9" t="n">
        <v>46</v>
      </c>
      <c r="E63" s="8" t="n">
        <v>0</v>
      </c>
      <c r="F63" s="8" t="n">
        <f aca="false">E63*3</f>
        <v>0</v>
      </c>
      <c r="G63" s="9" t="n">
        <f aca="false">F63*D63</f>
        <v>0</v>
      </c>
      <c r="H63" s="8" t="n">
        <v>0</v>
      </c>
      <c r="I63" s="8" t="n">
        <f aca="false">H63*3</f>
        <v>0</v>
      </c>
      <c r="J63" s="9" t="n">
        <f aca="false">D63*I63</f>
        <v>0</v>
      </c>
      <c r="K63" s="8" t="n">
        <v>0</v>
      </c>
      <c r="L63" s="8" t="n">
        <f aca="false">K63*3</f>
        <v>0</v>
      </c>
      <c r="M63" s="9" t="n">
        <f aca="false">D63*L63</f>
        <v>0</v>
      </c>
      <c r="N63" s="8" t="n">
        <v>20</v>
      </c>
      <c r="O63" s="8" t="n">
        <f aca="false">N63*3</f>
        <v>60</v>
      </c>
      <c r="P63" s="9" t="n">
        <f aca="false">D63*O63</f>
        <v>2760</v>
      </c>
      <c r="Q63" s="8" t="n">
        <v>0</v>
      </c>
      <c r="R63" s="8" t="n">
        <f aca="false">Q63*3</f>
        <v>0</v>
      </c>
      <c r="S63" s="9" t="n">
        <f aca="false">D63*R63</f>
        <v>0</v>
      </c>
      <c r="T63" s="8" t="n">
        <v>60</v>
      </c>
      <c r="U63" s="8" t="n">
        <v>180</v>
      </c>
      <c r="V63" s="9" t="n">
        <f aca="false">D63*U63</f>
        <v>8280</v>
      </c>
      <c r="W63" s="8" t="n">
        <f aca="false">E63+H63+K63+N63+Q63+T63</f>
        <v>80</v>
      </c>
      <c r="X63" s="8" t="n">
        <f aca="false">F63+I63+L63+O63+R63+U63</f>
        <v>240</v>
      </c>
      <c r="Y63" s="9" t="n">
        <f aca="false">D63*X63</f>
        <v>11040</v>
      </c>
    </row>
    <row r="64" customFormat="false" ht="39.55" hidden="false" customHeight="false" outlineLevel="0" collapsed="false">
      <c r="A64" s="5" t="s">
        <v>192</v>
      </c>
      <c r="B64" s="8" t="s">
        <v>188</v>
      </c>
      <c r="C64" s="5" t="s">
        <v>191</v>
      </c>
      <c r="D64" s="9" t="n">
        <v>54.05</v>
      </c>
      <c r="E64" s="8" t="n">
        <v>0</v>
      </c>
      <c r="F64" s="8" t="n">
        <f aca="false">E64*3</f>
        <v>0</v>
      </c>
      <c r="G64" s="9" t="n">
        <f aca="false">F64*D64</f>
        <v>0</v>
      </c>
      <c r="H64" s="8" t="n">
        <v>0</v>
      </c>
      <c r="I64" s="8" t="n">
        <f aca="false">H64*3</f>
        <v>0</v>
      </c>
      <c r="J64" s="9" t="n">
        <f aca="false">D64*I64</f>
        <v>0</v>
      </c>
      <c r="K64" s="8" t="n">
        <v>0</v>
      </c>
      <c r="L64" s="8" t="n">
        <f aca="false">K64*3</f>
        <v>0</v>
      </c>
      <c r="M64" s="9" t="n">
        <f aca="false">D64*L64</f>
        <v>0</v>
      </c>
      <c r="N64" s="8" t="n">
        <v>4</v>
      </c>
      <c r="O64" s="8" t="n">
        <f aca="false">N64*3</f>
        <v>12</v>
      </c>
      <c r="P64" s="9" t="n">
        <f aca="false">D64*O64</f>
        <v>648.6</v>
      </c>
      <c r="Q64" s="8" t="n">
        <v>0</v>
      </c>
      <c r="R64" s="8" t="n">
        <f aca="false">Q64*3</f>
        <v>0</v>
      </c>
      <c r="S64" s="9" t="n">
        <f aca="false">D64*R64</f>
        <v>0</v>
      </c>
      <c r="T64" s="8" t="n">
        <v>5</v>
      </c>
      <c r="U64" s="8" t="n">
        <v>15</v>
      </c>
      <c r="V64" s="9" t="n">
        <f aca="false">D64*U64</f>
        <v>810.75</v>
      </c>
      <c r="W64" s="8" t="n">
        <f aca="false">E64+H64+K64+N64+Q64+T64</f>
        <v>9</v>
      </c>
      <c r="X64" s="8" t="n">
        <f aca="false">F64+I64+L64+O64+R64+U64</f>
        <v>27</v>
      </c>
      <c r="Y64" s="9" t="n">
        <f aca="false">D64*X64</f>
        <v>1459.35</v>
      </c>
    </row>
    <row r="65" s="15" customFormat="true" ht="13.8" hidden="false" customHeight="false" outlineLevel="0" collapsed="false">
      <c r="A65" s="7"/>
      <c r="B65" s="10"/>
      <c r="C65" s="7"/>
      <c r="D65" s="11"/>
      <c r="E65" s="10"/>
      <c r="F65" s="10"/>
      <c r="G65" s="11" t="n">
        <f aca="false">SUM(G4:G64)</f>
        <v>52410.09</v>
      </c>
      <c r="H65" s="11"/>
      <c r="I65" s="11"/>
      <c r="J65" s="11" t="n">
        <f aca="false">SUM(J4:J64)</f>
        <v>20834.49</v>
      </c>
      <c r="K65" s="11"/>
      <c r="L65" s="11"/>
      <c r="M65" s="11" t="n">
        <f aca="false">SUM(M4:M64)</f>
        <v>44068.86</v>
      </c>
      <c r="N65" s="11"/>
      <c r="O65" s="11"/>
      <c r="P65" s="11" t="n">
        <f aca="false">SUM(P4:P64)</f>
        <v>26261.88</v>
      </c>
      <c r="Q65" s="11"/>
      <c r="R65" s="11"/>
      <c r="S65" s="11" t="n">
        <f aca="false">SUM(S4:S64)</f>
        <v>11901.24</v>
      </c>
      <c r="T65" s="11"/>
      <c r="U65" s="11"/>
      <c r="V65" s="11" t="n">
        <f aca="false">SUM(V4:V64)</f>
        <v>25192.53</v>
      </c>
      <c r="W65" s="11"/>
      <c r="X65" s="11"/>
      <c r="Y65" s="11" t="n">
        <f aca="false">SUM(Y4:Y64)</f>
        <v>180669.09</v>
      </c>
      <c r="Z65" s="0"/>
      <c r="AA65" s="0"/>
      <c r="AB65" s="0"/>
    </row>
  </sheetData>
  <sheetProtection sheet="true" password="85a7" objects="true" scenarios="true"/>
  <mergeCells count="1">
    <mergeCell ref="A2:Y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8" scale="5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LibreOffice/7.4.6.2$Windows_X86_64 LibreOffice_project/5b1f5509c2decdade7fda905e3e1429a67acd63d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2024-01-04T07:46:34Z</dcterms:created>
  <dc:creator>mfacchinetti</dc:creator>
  <dc:description/>
  <dc:language>it-IT</dc:language>
  <cp:lastModifiedBy/>
  <cp:lastPrinted>2024-05-22T12:41:14Z</cp:lastPrinted>
  <dcterms:modified xsi:type="dcterms:W3CDTF">2024-07-25T16:47:18Z</dcterms:modified>
  <cp:revision>19</cp:revision>
  <dc:subject/>
  <dc:title>Tabella riassuntiva  x tutte ATS.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